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Physics" sheetId="1" r:id="rId1"/>
    <sheet name="Chemistry" sheetId="2" r:id="rId2"/>
  </sheets>
  <calcPr calcId="124519"/>
</workbook>
</file>

<file path=xl/calcChain.xml><?xml version="1.0" encoding="utf-8"?>
<calcChain xmlns="http://schemas.openxmlformats.org/spreadsheetml/2006/main">
  <c r="AM8" i="2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51"/>
  <c r="AN51" s="1"/>
  <c r="AM52"/>
  <c r="AN52" s="1"/>
  <c r="AM53"/>
  <c r="AN53" s="1"/>
  <c r="AM54"/>
  <c r="AN54" s="1"/>
  <c r="AM55"/>
  <c r="AN55" s="1"/>
  <c r="AM56"/>
  <c r="AN56" s="1"/>
  <c r="AM57"/>
  <c r="AN57" s="1"/>
  <c r="AM58"/>
  <c r="AN58" s="1"/>
  <c r="AM59"/>
  <c r="AN59" s="1"/>
  <c r="AM60"/>
  <c r="AN60" s="1"/>
  <c r="AM61"/>
  <c r="AN61" s="1"/>
  <c r="AM62"/>
  <c r="AN62" s="1"/>
  <c r="AM63"/>
  <c r="AN63" s="1"/>
  <c r="AM64"/>
  <c r="AN64" s="1"/>
  <c r="AM65"/>
  <c r="AN65" s="1"/>
  <c r="AM66"/>
  <c r="AN66" s="1"/>
  <c r="AM67"/>
  <c r="AN67" s="1"/>
  <c r="AM68"/>
  <c r="AN68" s="1"/>
  <c r="AM69"/>
  <c r="AN69" s="1"/>
  <c r="AM70"/>
  <c r="AN70" s="1"/>
  <c r="AM71"/>
  <c r="AN71" s="1"/>
  <c r="AM72"/>
  <c r="AN72" s="1"/>
  <c r="AM73"/>
  <c r="AN73" s="1"/>
  <c r="AM74"/>
  <c r="AN74" s="1"/>
  <c r="AM7"/>
  <c r="AN7" s="1"/>
  <c r="AM8" i="1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M30"/>
  <c r="AN30" s="1"/>
  <c r="AM31"/>
  <c r="AN31" s="1"/>
  <c r="AM32"/>
  <c r="AN32" s="1"/>
  <c r="AM49"/>
  <c r="AN49" s="1"/>
  <c r="AM50"/>
  <c r="AN50" s="1"/>
  <c r="AM51"/>
  <c r="AN51" s="1"/>
  <c r="AM52"/>
  <c r="AN52" s="1"/>
  <c r="AM53"/>
  <c r="AN53" s="1"/>
  <c r="AM54"/>
  <c r="AN54" s="1"/>
  <c r="AM55"/>
  <c r="AN55" s="1"/>
  <c r="AM56"/>
  <c r="AN56" s="1"/>
  <c r="AM57"/>
  <c r="AN57" s="1"/>
  <c r="AM58"/>
  <c r="AN58" s="1"/>
  <c r="AM59"/>
  <c r="AN59" s="1"/>
  <c r="AM60"/>
  <c r="AN60" s="1"/>
  <c r="AM61"/>
  <c r="AN61" s="1"/>
  <c r="AM63"/>
  <c r="AN63" s="1"/>
  <c r="AM64"/>
  <c r="AN64" s="1"/>
  <c r="AM65"/>
  <c r="AN65" s="1"/>
  <c r="AM66"/>
  <c r="AN66" s="1"/>
  <c r="AM67"/>
  <c r="AN67" s="1"/>
  <c r="AM68"/>
  <c r="AN68" s="1"/>
  <c r="AM69"/>
  <c r="AN69" s="1"/>
  <c r="AM70"/>
  <c r="AN70" s="1"/>
  <c r="AM71"/>
  <c r="AN71" s="1"/>
  <c r="AM72"/>
  <c r="AN72" s="1"/>
  <c r="AM73"/>
  <c r="AN73" s="1"/>
  <c r="AM74"/>
  <c r="AN74" s="1"/>
  <c r="AM75"/>
  <c r="AN75" s="1"/>
  <c r="AM76"/>
  <c r="AN76" s="1"/>
  <c r="AM77"/>
  <c r="AN77" s="1"/>
  <c r="AM7"/>
  <c r="AN7" s="1"/>
  <c r="AD13" i="2" l="1"/>
  <c r="AE13" s="1"/>
  <c r="AH13"/>
  <c r="AI13" s="1"/>
  <c r="AJ13" s="1"/>
  <c r="AQ13"/>
  <c r="AH14"/>
  <c r="AI14" s="1"/>
  <c r="AJ14" s="1"/>
  <c r="AQ14"/>
  <c r="AH15"/>
  <c r="AI15" s="1"/>
  <c r="AJ15" s="1"/>
  <c r="AQ15"/>
  <c r="AH16"/>
  <c r="AI16" s="1"/>
  <c r="AJ16" s="1"/>
  <c r="AQ16"/>
  <c r="AD17"/>
  <c r="AE17" s="1"/>
  <c r="AH17"/>
  <c r="AI17" s="1"/>
  <c r="AJ17" s="1"/>
  <c r="AQ17"/>
  <c r="AH18"/>
  <c r="AI18" s="1"/>
  <c r="AJ18" s="1"/>
  <c r="AQ18"/>
  <c r="AH19"/>
  <c r="AI19" s="1"/>
  <c r="AJ19" s="1"/>
  <c r="AQ19"/>
  <c r="AH20"/>
  <c r="AI20" s="1"/>
  <c r="AJ20" s="1"/>
  <c r="AQ20"/>
  <c r="AH21"/>
  <c r="AI21" s="1"/>
  <c r="AJ21" s="1"/>
  <c r="AQ21"/>
  <c r="AH22"/>
  <c r="AI22" s="1"/>
  <c r="AJ22" s="1"/>
  <c r="AQ22"/>
  <c r="AH23"/>
  <c r="AI23" s="1"/>
  <c r="AJ23" s="1"/>
  <c r="AQ23"/>
  <c r="AH24"/>
  <c r="AI24" s="1"/>
  <c r="AJ24" s="1"/>
  <c r="AQ24"/>
  <c r="AH25"/>
  <c r="AI25" s="1"/>
  <c r="AJ25" s="1"/>
  <c r="AQ25"/>
  <c r="AH26"/>
  <c r="AI26" s="1"/>
  <c r="AJ26" s="1"/>
  <c r="AQ26"/>
  <c r="AH27"/>
  <c r="AI27" s="1"/>
  <c r="AJ27" s="1"/>
  <c r="AQ27"/>
  <c r="AH28"/>
  <c r="AI28"/>
  <c r="AJ28" s="1"/>
  <c r="AQ28"/>
  <c r="AH51"/>
  <c r="AI51" s="1"/>
  <c r="AJ51" s="1"/>
  <c r="AQ51"/>
  <c r="AH52"/>
  <c r="AI52" s="1"/>
  <c r="AJ52" s="1"/>
  <c r="AQ52"/>
  <c r="AH53"/>
  <c r="AI53" s="1"/>
  <c r="AJ53" s="1"/>
  <c r="AQ53"/>
  <c r="AH54"/>
  <c r="AI54" s="1"/>
  <c r="AJ54" s="1"/>
  <c r="AQ54"/>
  <c r="AD55"/>
  <c r="AE55" s="1"/>
  <c r="AH55"/>
  <c r="AI55" s="1"/>
  <c r="AJ55" s="1"/>
  <c r="AQ55"/>
  <c r="AH56"/>
  <c r="AI56" s="1"/>
  <c r="AJ56" s="1"/>
  <c r="AQ56"/>
  <c r="AH57"/>
  <c r="AI57" s="1"/>
  <c r="AJ57" s="1"/>
  <c r="AQ57"/>
  <c r="AH58"/>
  <c r="AI58" s="1"/>
  <c r="AJ58" s="1"/>
  <c r="AQ58"/>
  <c r="AH59"/>
  <c r="AI59" s="1"/>
  <c r="AJ59" s="1"/>
  <c r="AQ59"/>
  <c r="AH60"/>
  <c r="AI60" s="1"/>
  <c r="AJ60" s="1"/>
  <c r="AQ60"/>
  <c r="AH61"/>
  <c r="AI61" s="1"/>
  <c r="AJ61" s="1"/>
  <c r="AQ61"/>
  <c r="AH62"/>
  <c r="AI62" s="1"/>
  <c r="AJ62" s="1"/>
  <c r="AQ62"/>
  <c r="AH63"/>
  <c r="AI63" s="1"/>
  <c r="AJ63" s="1"/>
  <c r="AQ63"/>
  <c r="AH64"/>
  <c r="AI64" s="1"/>
  <c r="AJ64" s="1"/>
  <c r="AQ64"/>
  <c r="AH65"/>
  <c r="AI65" s="1"/>
  <c r="AJ65" s="1"/>
  <c r="AQ65"/>
  <c r="AH66"/>
  <c r="AI66" s="1"/>
  <c r="AJ66" s="1"/>
  <c r="AQ66"/>
  <c r="AH67"/>
  <c r="AI67" s="1"/>
  <c r="AJ67" s="1"/>
  <c r="AQ67"/>
  <c r="AH68"/>
  <c r="AI68" s="1"/>
  <c r="AJ68" s="1"/>
  <c r="AQ68"/>
  <c r="AH69"/>
  <c r="AI69" s="1"/>
  <c r="AJ69" s="1"/>
  <c r="AQ69"/>
  <c r="AH70"/>
  <c r="AI70" s="1"/>
  <c r="AJ70" s="1"/>
  <c r="AQ70"/>
  <c r="AH71"/>
  <c r="AI71" s="1"/>
  <c r="AJ71" s="1"/>
  <c r="AQ71"/>
  <c r="AH72"/>
  <c r="AI72" s="1"/>
  <c r="AJ72" s="1"/>
  <c r="AQ72"/>
  <c r="AH73"/>
  <c r="AI73" s="1"/>
  <c r="AJ73" s="1"/>
  <c r="AQ73"/>
  <c r="AH74"/>
  <c r="AI74" s="1"/>
  <c r="AJ74" s="1"/>
  <c r="AQ74"/>
  <c r="AH8" i="1"/>
  <c r="AI8"/>
  <c r="AJ8" s="1"/>
  <c r="AH9"/>
  <c r="AI9" s="1"/>
  <c r="AJ9" s="1"/>
  <c r="AH10"/>
  <c r="AI10" s="1"/>
  <c r="AJ10" s="1"/>
  <c r="AH11"/>
  <c r="AI11" s="1"/>
  <c r="AJ11" s="1"/>
  <c r="AH12"/>
  <c r="AI12"/>
  <c r="AJ12" s="1"/>
  <c r="AH13"/>
  <c r="AI13" s="1"/>
  <c r="AJ13" s="1"/>
  <c r="AH14"/>
  <c r="AI14"/>
  <c r="AJ14" s="1"/>
  <c r="AH15"/>
  <c r="AI15" s="1"/>
  <c r="AJ15" s="1"/>
  <c r="AH16"/>
  <c r="AI16"/>
  <c r="AJ16" s="1"/>
  <c r="AH17"/>
  <c r="AI17" s="1"/>
  <c r="AJ17" s="1"/>
  <c r="AH18"/>
  <c r="AI18" s="1"/>
  <c r="AJ18" s="1"/>
  <c r="AH19"/>
  <c r="AI19" s="1"/>
  <c r="AJ19" s="1"/>
  <c r="AH20"/>
  <c r="AI20" s="1"/>
  <c r="AJ20" s="1"/>
  <c r="AH21"/>
  <c r="AI21" s="1"/>
  <c r="AJ21" s="1"/>
  <c r="AH22"/>
  <c r="AI22"/>
  <c r="AJ22" s="1"/>
  <c r="AH23"/>
  <c r="AI23"/>
  <c r="AJ23" s="1"/>
  <c r="AH24"/>
  <c r="AI24" s="1"/>
  <c r="AJ24" s="1"/>
  <c r="AH25"/>
  <c r="AI25" s="1"/>
  <c r="AJ25" s="1"/>
  <c r="AH26"/>
  <c r="AI26" s="1"/>
  <c r="AJ26" s="1"/>
  <c r="AH27"/>
  <c r="AI27" s="1"/>
  <c r="AJ27" s="1"/>
  <c r="AH28"/>
  <c r="AI28" s="1"/>
  <c r="AJ28" s="1"/>
  <c r="AH29"/>
  <c r="AI29" s="1"/>
  <c r="AJ29" s="1"/>
  <c r="AH30"/>
  <c r="AI30" s="1"/>
  <c r="AJ30" s="1"/>
  <c r="AH31"/>
  <c r="AI31" s="1"/>
  <c r="AJ31" s="1"/>
  <c r="AH32"/>
  <c r="AI32" s="1"/>
  <c r="AJ32" s="1"/>
  <c r="AH49"/>
  <c r="AI49"/>
  <c r="AJ49" s="1"/>
  <c r="AH50"/>
  <c r="AI50" s="1"/>
  <c r="AJ50" s="1"/>
  <c r="AH51"/>
  <c r="AI51" s="1"/>
  <c r="AJ51" s="1"/>
  <c r="AH52"/>
  <c r="AI52"/>
  <c r="AJ52" s="1"/>
  <c r="AH53"/>
  <c r="AI53" s="1"/>
  <c r="AJ53" s="1"/>
  <c r="AH54"/>
  <c r="AI54" s="1"/>
  <c r="AJ54" s="1"/>
  <c r="AH55"/>
  <c r="AI55" s="1"/>
  <c r="AJ55" s="1"/>
  <c r="AH56"/>
  <c r="AI56" s="1"/>
  <c r="AJ56" s="1"/>
  <c r="AH57"/>
  <c r="AI57"/>
  <c r="AJ57" s="1"/>
  <c r="AH58"/>
  <c r="AI58" s="1"/>
  <c r="AJ58" s="1"/>
  <c r="AH59"/>
  <c r="AI59" s="1"/>
  <c r="AJ59" s="1"/>
  <c r="AH60"/>
  <c r="AI60" s="1"/>
  <c r="AJ60" s="1"/>
  <c r="AH61"/>
  <c r="AI61"/>
  <c r="AJ61" s="1"/>
  <c r="AH63"/>
  <c r="AI63" s="1"/>
  <c r="AJ63" s="1"/>
  <c r="AH64"/>
  <c r="AI64" s="1"/>
  <c r="AJ64" s="1"/>
  <c r="AH65"/>
  <c r="AI65" s="1"/>
  <c r="AJ65" s="1"/>
  <c r="AH66"/>
  <c r="AI66" s="1"/>
  <c r="AJ66" s="1"/>
  <c r="AH67"/>
  <c r="AI67" s="1"/>
  <c r="AJ67" s="1"/>
  <c r="AH68"/>
  <c r="AI68" s="1"/>
  <c r="AJ68" s="1"/>
  <c r="AH69"/>
  <c r="AI69" s="1"/>
  <c r="AJ69" s="1"/>
  <c r="AH70"/>
  <c r="AI70" s="1"/>
  <c r="AJ70" s="1"/>
  <c r="AH71"/>
  <c r="AI71" s="1"/>
  <c r="AJ71" s="1"/>
  <c r="AH72"/>
  <c r="AI72" s="1"/>
  <c r="AJ72" s="1"/>
  <c r="AH73"/>
  <c r="AI73" s="1"/>
  <c r="AJ73" s="1"/>
  <c r="AH74"/>
  <c r="AI74" s="1"/>
  <c r="AJ74" s="1"/>
  <c r="AH75"/>
  <c r="AI75" s="1"/>
  <c r="AJ75" s="1"/>
  <c r="AH76"/>
  <c r="AI76" s="1"/>
  <c r="AJ76" s="1"/>
  <c r="AH77"/>
  <c r="AI77"/>
  <c r="AJ77" s="1"/>
  <c r="AC8"/>
  <c r="AD8" s="1"/>
  <c r="AE8" s="1"/>
  <c r="AC9"/>
  <c r="AD9" s="1"/>
  <c r="AE9" s="1"/>
  <c r="AC10"/>
  <c r="AD10" s="1"/>
  <c r="AE10" s="1"/>
  <c r="AC11"/>
  <c r="AD11" s="1"/>
  <c r="AE11" s="1"/>
  <c r="AC12"/>
  <c r="AD12" s="1"/>
  <c r="AE12" s="1"/>
  <c r="AC13"/>
  <c r="AD13" s="1"/>
  <c r="AE13" s="1"/>
  <c r="AC14"/>
  <c r="AD14" s="1"/>
  <c r="AE14" s="1"/>
  <c r="AC15"/>
  <c r="AD15" s="1"/>
  <c r="AE15" s="1"/>
  <c r="AC16"/>
  <c r="AD16" s="1"/>
  <c r="AE16" s="1"/>
  <c r="AC17"/>
  <c r="AD17" s="1"/>
  <c r="AE17" s="1"/>
  <c r="AC18"/>
  <c r="AD18" s="1"/>
  <c r="AE18" s="1"/>
  <c r="AC19"/>
  <c r="AD19" s="1"/>
  <c r="AE19" s="1"/>
  <c r="AC20"/>
  <c r="AD20" s="1"/>
  <c r="AE20" s="1"/>
  <c r="AC21"/>
  <c r="AD21" s="1"/>
  <c r="AE21" s="1"/>
  <c r="AC22"/>
  <c r="AD22" s="1"/>
  <c r="AE22" s="1"/>
  <c r="AC23"/>
  <c r="AD23"/>
  <c r="AE23" s="1"/>
  <c r="AC24"/>
  <c r="AD24" s="1"/>
  <c r="AE24" s="1"/>
  <c r="AC25"/>
  <c r="AD25"/>
  <c r="AE25" s="1"/>
  <c r="AC26"/>
  <c r="AD26" s="1"/>
  <c r="AE26" s="1"/>
  <c r="AC27"/>
  <c r="AD27" s="1"/>
  <c r="AE27" s="1"/>
  <c r="AC28"/>
  <c r="AD28" s="1"/>
  <c r="AE28" s="1"/>
  <c r="AC29"/>
  <c r="AD29" s="1"/>
  <c r="AE29" s="1"/>
  <c r="AC30"/>
  <c r="AD30" s="1"/>
  <c r="AE30" s="1"/>
  <c r="AC31"/>
  <c r="AD31" s="1"/>
  <c r="AE31" s="1"/>
  <c r="AC32"/>
  <c r="AD32" s="1"/>
  <c r="AE32" s="1"/>
  <c r="AC49"/>
  <c r="AD49" s="1"/>
  <c r="AE49" s="1"/>
  <c r="AC50"/>
  <c r="AD50" s="1"/>
  <c r="AE50" s="1"/>
  <c r="AC51"/>
  <c r="AD51" s="1"/>
  <c r="AE51" s="1"/>
  <c r="AC52"/>
  <c r="AD52"/>
  <c r="AE52" s="1"/>
  <c r="AC53"/>
  <c r="AD53" s="1"/>
  <c r="AE53" s="1"/>
  <c r="AC54"/>
  <c r="AD54" s="1"/>
  <c r="AE54" s="1"/>
  <c r="AC55"/>
  <c r="AD55" s="1"/>
  <c r="AE55" s="1"/>
  <c r="AC56"/>
  <c r="AD56"/>
  <c r="AE56" s="1"/>
  <c r="AC57"/>
  <c r="AD57" s="1"/>
  <c r="AE57" s="1"/>
  <c r="AC58"/>
  <c r="AD58" s="1"/>
  <c r="AE58" s="1"/>
  <c r="AC59"/>
  <c r="AD59" s="1"/>
  <c r="AE59" s="1"/>
  <c r="AC60"/>
  <c r="AD60" s="1"/>
  <c r="AE60" s="1"/>
  <c r="AC61"/>
  <c r="AD61" s="1"/>
  <c r="AE61" s="1"/>
  <c r="AC63"/>
  <c r="AD63" s="1"/>
  <c r="AE63" s="1"/>
  <c r="AC64"/>
  <c r="AD64" s="1"/>
  <c r="AE64" s="1"/>
  <c r="AC65"/>
  <c r="AD65" s="1"/>
  <c r="AE65" s="1"/>
  <c r="AC66"/>
  <c r="AD66" s="1"/>
  <c r="AE66" s="1"/>
  <c r="AC67"/>
  <c r="AD67" s="1"/>
  <c r="AE67" s="1"/>
  <c r="AC68"/>
  <c r="AD68" s="1"/>
  <c r="AE68" s="1"/>
  <c r="AC69"/>
  <c r="AD69" s="1"/>
  <c r="AE69" s="1"/>
  <c r="AC70"/>
  <c r="AD70" s="1"/>
  <c r="AE70" s="1"/>
  <c r="AC71"/>
  <c r="AD71" s="1"/>
  <c r="AE71" s="1"/>
  <c r="AC72"/>
  <c r="AD72" s="1"/>
  <c r="AE72" s="1"/>
  <c r="AC73"/>
  <c r="AD73" s="1"/>
  <c r="AE73" s="1"/>
  <c r="AC74"/>
  <c r="AD74" s="1"/>
  <c r="AE74" s="1"/>
  <c r="AC75"/>
  <c r="AD75" s="1"/>
  <c r="AE75" s="1"/>
  <c r="AC76"/>
  <c r="AD76" s="1"/>
  <c r="AE76" s="1"/>
  <c r="AC77"/>
  <c r="AD77" s="1"/>
  <c r="AE77" s="1"/>
  <c r="X8"/>
  <c r="Y8" s="1"/>
  <c r="Z8" s="1"/>
  <c r="X9"/>
  <c r="Y9" s="1"/>
  <c r="Z9" s="1"/>
  <c r="X10"/>
  <c r="Y10" s="1"/>
  <c r="Z10" s="1"/>
  <c r="X11"/>
  <c r="Y11" s="1"/>
  <c r="Z11" s="1"/>
  <c r="X12"/>
  <c r="Y12" s="1"/>
  <c r="Z12" s="1"/>
  <c r="X13"/>
  <c r="Y13" s="1"/>
  <c r="Z13" s="1"/>
  <c r="X14"/>
  <c r="Y14" s="1"/>
  <c r="Z14" s="1"/>
  <c r="X15"/>
  <c r="Y15" s="1"/>
  <c r="Z15" s="1"/>
  <c r="X16"/>
  <c r="Y16" s="1"/>
  <c r="Z16" s="1"/>
  <c r="X17"/>
  <c r="Y17" s="1"/>
  <c r="Z17" s="1"/>
  <c r="X18"/>
  <c r="Y18" s="1"/>
  <c r="Z18" s="1"/>
  <c r="X19"/>
  <c r="Y19" s="1"/>
  <c r="Z19" s="1"/>
  <c r="X20"/>
  <c r="Y20" s="1"/>
  <c r="Z20" s="1"/>
  <c r="X21"/>
  <c r="Y21" s="1"/>
  <c r="Z21" s="1"/>
  <c r="X22"/>
  <c r="Y22" s="1"/>
  <c r="Z22" s="1"/>
  <c r="X23"/>
  <c r="Y23" s="1"/>
  <c r="Z23" s="1"/>
  <c r="X24"/>
  <c r="Y24" s="1"/>
  <c r="Z24" s="1"/>
  <c r="X25"/>
  <c r="Y25" s="1"/>
  <c r="Z25" s="1"/>
  <c r="X26"/>
  <c r="Y26" s="1"/>
  <c r="Z26" s="1"/>
  <c r="X27"/>
  <c r="Y27" s="1"/>
  <c r="Z27" s="1"/>
  <c r="X28"/>
  <c r="Y28" s="1"/>
  <c r="Z28" s="1"/>
  <c r="X29"/>
  <c r="Y29" s="1"/>
  <c r="Z29" s="1"/>
  <c r="X30"/>
  <c r="Y30" s="1"/>
  <c r="Z30" s="1"/>
  <c r="X31"/>
  <c r="Y31" s="1"/>
  <c r="Z31" s="1"/>
  <c r="X32"/>
  <c r="Y32" s="1"/>
  <c r="Z32" s="1"/>
  <c r="X49"/>
  <c r="Y49" s="1"/>
  <c r="Z49" s="1"/>
  <c r="X50"/>
  <c r="Y50" s="1"/>
  <c r="Z50" s="1"/>
  <c r="X51"/>
  <c r="Y51" s="1"/>
  <c r="Z51" s="1"/>
  <c r="X52"/>
  <c r="Y52"/>
  <c r="Z52" s="1"/>
  <c r="X53"/>
  <c r="Y53" s="1"/>
  <c r="Z53" s="1"/>
  <c r="X54"/>
  <c r="Y54" s="1"/>
  <c r="Z54" s="1"/>
  <c r="X55"/>
  <c r="Y55" s="1"/>
  <c r="Z55" s="1"/>
  <c r="X56"/>
  <c r="Y56" s="1"/>
  <c r="Z56" s="1"/>
  <c r="X57"/>
  <c r="Y57" s="1"/>
  <c r="Z57" s="1"/>
  <c r="X58"/>
  <c r="Y58" s="1"/>
  <c r="Z58" s="1"/>
  <c r="X59"/>
  <c r="Y59" s="1"/>
  <c r="Z59" s="1"/>
  <c r="X60"/>
  <c r="Y60" s="1"/>
  <c r="Z60" s="1"/>
  <c r="X61"/>
  <c r="Y61" s="1"/>
  <c r="Z61" s="1"/>
  <c r="X63"/>
  <c r="Y63" s="1"/>
  <c r="Z63" s="1"/>
  <c r="X64"/>
  <c r="Y64" s="1"/>
  <c r="Z64" s="1"/>
  <c r="X65"/>
  <c r="Y65" s="1"/>
  <c r="Z65" s="1"/>
  <c r="X66"/>
  <c r="Y66" s="1"/>
  <c r="Z66" s="1"/>
  <c r="X67"/>
  <c r="Y67" s="1"/>
  <c r="Z67" s="1"/>
  <c r="X68"/>
  <c r="Y68" s="1"/>
  <c r="Z68" s="1"/>
  <c r="X69"/>
  <c r="Y69" s="1"/>
  <c r="Z69" s="1"/>
  <c r="X70"/>
  <c r="Y70" s="1"/>
  <c r="Z70" s="1"/>
  <c r="X71"/>
  <c r="Y71" s="1"/>
  <c r="Z71" s="1"/>
  <c r="X72"/>
  <c r="Y72" s="1"/>
  <c r="Z72" s="1"/>
  <c r="X73"/>
  <c r="Y73" s="1"/>
  <c r="Z73" s="1"/>
  <c r="X74"/>
  <c r="Y74" s="1"/>
  <c r="Z74" s="1"/>
  <c r="X75"/>
  <c r="Y75" s="1"/>
  <c r="Z75" s="1"/>
  <c r="X76"/>
  <c r="Y76" s="1"/>
  <c r="Z76" s="1"/>
  <c r="X77"/>
  <c r="Y77" s="1"/>
  <c r="Z77" s="1"/>
  <c r="S8"/>
  <c r="T8" s="1"/>
  <c r="U8" s="1"/>
  <c r="S9"/>
  <c r="T9" s="1"/>
  <c r="U9" s="1"/>
  <c r="S10"/>
  <c r="T10" s="1"/>
  <c r="U10" s="1"/>
  <c r="S11"/>
  <c r="T11" s="1"/>
  <c r="U11" s="1"/>
  <c r="S12"/>
  <c r="T12" s="1"/>
  <c r="U12" s="1"/>
  <c r="S13"/>
  <c r="T13" s="1"/>
  <c r="U13" s="1"/>
  <c r="S14"/>
  <c r="T14"/>
  <c r="U14" s="1"/>
  <c r="S15"/>
  <c r="T15" s="1"/>
  <c r="U15" s="1"/>
  <c r="S16"/>
  <c r="T16" s="1"/>
  <c r="U16" s="1"/>
  <c r="S17"/>
  <c r="T17" s="1"/>
  <c r="U17" s="1"/>
  <c r="S18"/>
  <c r="T18" s="1"/>
  <c r="U18" s="1"/>
  <c r="S19"/>
  <c r="T19" s="1"/>
  <c r="U19" s="1"/>
  <c r="S20"/>
  <c r="T20" s="1"/>
  <c r="U20" s="1"/>
  <c r="S21"/>
  <c r="T21" s="1"/>
  <c r="U21" s="1"/>
  <c r="S22"/>
  <c r="T22" s="1"/>
  <c r="U22" s="1"/>
  <c r="S23"/>
  <c r="T23" s="1"/>
  <c r="U23" s="1"/>
  <c r="S24"/>
  <c r="T24" s="1"/>
  <c r="U24" s="1"/>
  <c r="S25"/>
  <c r="T25"/>
  <c r="U25" s="1"/>
  <c r="S26"/>
  <c r="T26" s="1"/>
  <c r="U26" s="1"/>
  <c r="S27"/>
  <c r="T27" s="1"/>
  <c r="U27" s="1"/>
  <c r="S28"/>
  <c r="T28" s="1"/>
  <c r="U28" s="1"/>
  <c r="S29"/>
  <c r="T29" s="1"/>
  <c r="U29" s="1"/>
  <c r="S30"/>
  <c r="T30" s="1"/>
  <c r="U30" s="1"/>
  <c r="S31"/>
  <c r="T31" s="1"/>
  <c r="U31" s="1"/>
  <c r="S32"/>
  <c r="T32" s="1"/>
  <c r="U32" s="1"/>
  <c r="S49"/>
  <c r="T49" s="1"/>
  <c r="U49" s="1"/>
  <c r="S50"/>
  <c r="T50" s="1"/>
  <c r="U50" s="1"/>
  <c r="S51"/>
  <c r="T51" s="1"/>
  <c r="U51" s="1"/>
  <c r="S52"/>
  <c r="T52"/>
  <c r="U52" s="1"/>
  <c r="S53"/>
  <c r="T53" s="1"/>
  <c r="U53" s="1"/>
  <c r="S54"/>
  <c r="T54" s="1"/>
  <c r="U54" s="1"/>
  <c r="S55"/>
  <c r="T55" s="1"/>
  <c r="U55" s="1"/>
  <c r="S56"/>
  <c r="T56" s="1"/>
  <c r="U56" s="1"/>
  <c r="S57"/>
  <c r="T57" s="1"/>
  <c r="U57" s="1"/>
  <c r="S58"/>
  <c r="T58" s="1"/>
  <c r="U58" s="1"/>
  <c r="S59"/>
  <c r="T59" s="1"/>
  <c r="U59" s="1"/>
  <c r="S60"/>
  <c r="T60" s="1"/>
  <c r="U60" s="1"/>
  <c r="S61"/>
  <c r="T61"/>
  <c r="U61" s="1"/>
  <c r="S63"/>
  <c r="T63" s="1"/>
  <c r="U63" s="1"/>
  <c r="S64"/>
  <c r="T64" s="1"/>
  <c r="U64" s="1"/>
  <c r="S65"/>
  <c r="T65" s="1"/>
  <c r="S66"/>
  <c r="T66" s="1"/>
  <c r="U66" s="1"/>
  <c r="S67"/>
  <c r="T67" s="1"/>
  <c r="U67" s="1"/>
  <c r="S68"/>
  <c r="T68" s="1"/>
  <c r="U68" s="1"/>
  <c r="S69"/>
  <c r="T69" s="1"/>
  <c r="U69" s="1"/>
  <c r="S70"/>
  <c r="T70" s="1"/>
  <c r="U70" s="1"/>
  <c r="S71"/>
  <c r="T71"/>
  <c r="U71" s="1"/>
  <c r="S72"/>
  <c r="T72"/>
  <c r="U72" s="1"/>
  <c r="S73"/>
  <c r="T73"/>
  <c r="U73" s="1"/>
  <c r="S74"/>
  <c r="T74"/>
  <c r="U74" s="1"/>
  <c r="S75"/>
  <c r="T75"/>
  <c r="U75" s="1"/>
  <c r="S76"/>
  <c r="T76" s="1"/>
  <c r="U76" s="1"/>
  <c r="S77"/>
  <c r="T77"/>
  <c r="U77" s="1"/>
  <c r="N8"/>
  <c r="O8" s="1"/>
  <c r="P8" s="1"/>
  <c r="N9"/>
  <c r="O9" s="1"/>
  <c r="P9" s="1"/>
  <c r="N10"/>
  <c r="O10" s="1"/>
  <c r="P10" s="1"/>
  <c r="N11"/>
  <c r="O11" s="1"/>
  <c r="P11" s="1"/>
  <c r="N12"/>
  <c r="O12" s="1"/>
  <c r="P12" s="1"/>
  <c r="N13"/>
  <c r="O13" s="1"/>
  <c r="P13" s="1"/>
  <c r="N14"/>
  <c r="O14" s="1"/>
  <c r="P14" s="1"/>
  <c r="N15"/>
  <c r="O15" s="1"/>
  <c r="P15" s="1"/>
  <c r="N16"/>
  <c r="O16" s="1"/>
  <c r="P16" s="1"/>
  <c r="N17"/>
  <c r="O17" s="1"/>
  <c r="P17" s="1"/>
  <c r="N18"/>
  <c r="O18" s="1"/>
  <c r="P18" s="1"/>
  <c r="N19"/>
  <c r="O19" s="1"/>
  <c r="P19" s="1"/>
  <c r="N20"/>
  <c r="O20" s="1"/>
  <c r="P20" s="1"/>
  <c r="N21"/>
  <c r="O21" s="1"/>
  <c r="P21" s="1"/>
  <c r="N22"/>
  <c r="O22"/>
  <c r="P22" s="1"/>
  <c r="N23"/>
  <c r="O23" s="1"/>
  <c r="P23" s="1"/>
  <c r="N24"/>
  <c r="O24" s="1"/>
  <c r="P24" s="1"/>
  <c r="N25"/>
  <c r="O25" s="1"/>
  <c r="P25" s="1"/>
  <c r="N26"/>
  <c r="O26" s="1"/>
  <c r="P26" s="1"/>
  <c r="N27"/>
  <c r="O27" s="1"/>
  <c r="P27" s="1"/>
  <c r="N28"/>
  <c r="O28" s="1"/>
  <c r="P28" s="1"/>
  <c r="N29"/>
  <c r="O29" s="1"/>
  <c r="P29" s="1"/>
  <c r="N30"/>
  <c r="O30" s="1"/>
  <c r="P30" s="1"/>
  <c r="N31"/>
  <c r="O31" s="1"/>
  <c r="P31" s="1"/>
  <c r="N32"/>
  <c r="O32" s="1"/>
  <c r="P32" s="1"/>
  <c r="N49"/>
  <c r="O49" s="1"/>
  <c r="P49" s="1"/>
  <c r="N50"/>
  <c r="O50" s="1"/>
  <c r="P50" s="1"/>
  <c r="N51"/>
  <c r="O51" s="1"/>
  <c r="P51" s="1"/>
  <c r="N52"/>
  <c r="O52"/>
  <c r="P52" s="1"/>
  <c r="N53"/>
  <c r="O53" s="1"/>
  <c r="P53" s="1"/>
  <c r="N54"/>
  <c r="O54" s="1"/>
  <c r="P54" s="1"/>
  <c r="N55"/>
  <c r="O55" s="1"/>
  <c r="P55" s="1"/>
  <c r="N56"/>
  <c r="O56"/>
  <c r="P56" s="1"/>
  <c r="N57"/>
  <c r="O57" s="1"/>
  <c r="P57" s="1"/>
  <c r="N58"/>
  <c r="O58"/>
  <c r="P58" s="1"/>
  <c r="N59"/>
  <c r="O59"/>
  <c r="P59" s="1"/>
  <c r="N60"/>
  <c r="O60" s="1"/>
  <c r="P60" s="1"/>
  <c r="N61"/>
  <c r="O61" s="1"/>
  <c r="P61" s="1"/>
  <c r="N63"/>
  <c r="O63" s="1"/>
  <c r="P63" s="1"/>
  <c r="N64"/>
  <c r="O64" s="1"/>
  <c r="P64" s="1"/>
  <c r="N65"/>
  <c r="O65" s="1"/>
  <c r="P65" s="1"/>
  <c r="N66"/>
  <c r="O66" s="1"/>
  <c r="P66" s="1"/>
  <c r="N67"/>
  <c r="O67" s="1"/>
  <c r="P67" s="1"/>
  <c r="N68"/>
  <c r="O68" s="1"/>
  <c r="P68" s="1"/>
  <c r="N69"/>
  <c r="O69"/>
  <c r="P69" s="1"/>
  <c r="N70"/>
  <c r="O70" s="1"/>
  <c r="P70" s="1"/>
  <c r="N71"/>
  <c r="O71"/>
  <c r="P71" s="1"/>
  <c r="N72"/>
  <c r="O72"/>
  <c r="P72" s="1"/>
  <c r="N73"/>
  <c r="O73"/>
  <c r="P73" s="1"/>
  <c r="N74"/>
  <c r="O74" s="1"/>
  <c r="P74" s="1"/>
  <c r="N75"/>
  <c r="O75" s="1"/>
  <c r="P75" s="1"/>
  <c r="N76"/>
  <c r="O76" s="1"/>
  <c r="P76" s="1"/>
  <c r="N77"/>
  <c r="O77"/>
  <c r="P77" s="1"/>
  <c r="I8"/>
  <c r="J8" s="1"/>
  <c r="K8" s="1"/>
  <c r="I9"/>
  <c r="J9" s="1"/>
  <c r="K9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49"/>
  <c r="J49" s="1"/>
  <c r="K49" s="1"/>
  <c r="I50"/>
  <c r="J50" s="1"/>
  <c r="K50" s="1"/>
  <c r="I51"/>
  <c r="J51" s="1"/>
  <c r="K51" s="1"/>
  <c r="I52"/>
  <c r="J52" s="1"/>
  <c r="K52" s="1"/>
  <c r="I53"/>
  <c r="J53" s="1"/>
  <c r="K53" s="1"/>
  <c r="I54"/>
  <c r="J54" s="1"/>
  <c r="K54" s="1"/>
  <c r="I55"/>
  <c r="J55" s="1"/>
  <c r="K55" s="1"/>
  <c r="I56"/>
  <c r="J56" s="1"/>
  <c r="K56" s="1"/>
  <c r="I57"/>
  <c r="J57" s="1"/>
  <c r="K57" s="1"/>
  <c r="I58"/>
  <c r="J58" s="1"/>
  <c r="K58" s="1"/>
  <c r="I59"/>
  <c r="J59" s="1"/>
  <c r="K59" s="1"/>
  <c r="I60"/>
  <c r="J60" s="1"/>
  <c r="K60" s="1"/>
  <c r="I61"/>
  <c r="J61" s="1"/>
  <c r="K61" s="1"/>
  <c r="I63"/>
  <c r="J63" s="1"/>
  <c r="K63" s="1"/>
  <c r="I64"/>
  <c r="J64" s="1"/>
  <c r="K64" s="1"/>
  <c r="I65"/>
  <c r="J65" s="1"/>
  <c r="K65" s="1"/>
  <c r="I66"/>
  <c r="J66" s="1"/>
  <c r="K66" s="1"/>
  <c r="I67"/>
  <c r="J67" s="1"/>
  <c r="K67" s="1"/>
  <c r="I68"/>
  <c r="J68" s="1"/>
  <c r="K68" s="1"/>
  <c r="I69"/>
  <c r="J69" s="1"/>
  <c r="K69" s="1"/>
  <c r="I70"/>
  <c r="J70" s="1"/>
  <c r="K70" s="1"/>
  <c r="I71"/>
  <c r="J71" s="1"/>
  <c r="K71" s="1"/>
  <c r="I72"/>
  <c r="J72" s="1"/>
  <c r="K72" s="1"/>
  <c r="I73"/>
  <c r="J73" s="1"/>
  <c r="K73" s="1"/>
  <c r="I74"/>
  <c r="J74" s="1"/>
  <c r="K74" s="1"/>
  <c r="I75"/>
  <c r="J75" s="1"/>
  <c r="K75" s="1"/>
  <c r="I76"/>
  <c r="J76" s="1"/>
  <c r="K76" s="1"/>
  <c r="I77"/>
  <c r="J77" s="1"/>
  <c r="K7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49"/>
  <c r="E49" s="1"/>
  <c r="D50"/>
  <c r="E50" s="1"/>
  <c r="D51"/>
  <c r="E51" s="1"/>
  <c r="D52"/>
  <c r="E52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3"/>
  <c r="E63" s="1"/>
  <c r="D64"/>
  <c r="E64" s="1"/>
  <c r="D65"/>
  <c r="E65" s="1"/>
  <c r="F65" s="1"/>
  <c r="D66"/>
  <c r="E66" s="1"/>
  <c r="D67"/>
  <c r="E67" s="1"/>
  <c r="D68"/>
  <c r="E68" s="1"/>
  <c r="D69"/>
  <c r="E69" s="1"/>
  <c r="D70"/>
  <c r="E70" s="1"/>
  <c r="D71"/>
  <c r="E71"/>
  <c r="D72"/>
  <c r="E72" s="1"/>
  <c r="D73"/>
  <c r="E73" s="1"/>
  <c r="D74"/>
  <c r="E74" s="1"/>
  <c r="D75"/>
  <c r="E75" s="1"/>
  <c r="D76"/>
  <c r="E76" s="1"/>
  <c r="D77"/>
  <c r="E77" s="1"/>
  <c r="AQ8"/>
  <c r="AR8" s="1"/>
  <c r="AS8" s="1"/>
  <c r="AQ9"/>
  <c r="AR9" s="1"/>
  <c r="AS9" s="1"/>
  <c r="AQ10"/>
  <c r="AR10" s="1"/>
  <c r="AS10" s="1"/>
  <c r="AQ11"/>
  <c r="AR11" s="1"/>
  <c r="AS11" s="1"/>
  <c r="AQ12"/>
  <c r="AR12" s="1"/>
  <c r="AS12" s="1"/>
  <c r="AQ13"/>
  <c r="AR13" s="1"/>
  <c r="AS13" s="1"/>
  <c r="AQ14"/>
  <c r="AR14" s="1"/>
  <c r="AS14" s="1"/>
  <c r="AQ15"/>
  <c r="AR15" s="1"/>
  <c r="AS15" s="1"/>
  <c r="AQ16"/>
  <c r="AR16" s="1"/>
  <c r="AS16" s="1"/>
  <c r="AQ17"/>
  <c r="AR17" s="1"/>
  <c r="AS17" s="1"/>
  <c r="AQ18"/>
  <c r="AR18" s="1"/>
  <c r="AS18" s="1"/>
  <c r="AQ19"/>
  <c r="AR19" s="1"/>
  <c r="AS19" s="1"/>
  <c r="AQ20"/>
  <c r="AR20" s="1"/>
  <c r="AS20" s="1"/>
  <c r="AQ21"/>
  <c r="AR21" s="1"/>
  <c r="AS21" s="1"/>
  <c r="AQ22"/>
  <c r="AR22" s="1"/>
  <c r="AS22" s="1"/>
  <c r="AQ23"/>
  <c r="AR23" s="1"/>
  <c r="AS23" s="1"/>
  <c r="AQ24"/>
  <c r="AR24" s="1"/>
  <c r="AS24" s="1"/>
  <c r="AQ25"/>
  <c r="AR25" s="1"/>
  <c r="AS25" s="1"/>
  <c r="AQ26"/>
  <c r="AR26" s="1"/>
  <c r="AS26" s="1"/>
  <c r="AQ27"/>
  <c r="AR27" s="1"/>
  <c r="AS27" s="1"/>
  <c r="AQ28"/>
  <c r="AR28" s="1"/>
  <c r="AS28" s="1"/>
  <c r="AQ29"/>
  <c r="AR29" s="1"/>
  <c r="AS29" s="1"/>
  <c r="AQ30"/>
  <c r="AR30" s="1"/>
  <c r="AS30" s="1"/>
  <c r="AQ31"/>
  <c r="AR31" s="1"/>
  <c r="AS31" s="1"/>
  <c r="AQ32"/>
  <c r="AR32" s="1"/>
  <c r="AS32" s="1"/>
  <c r="AQ49"/>
  <c r="AR49" s="1"/>
  <c r="AS49" s="1"/>
  <c r="AQ50"/>
  <c r="AR50" s="1"/>
  <c r="AS50" s="1"/>
  <c r="AQ51"/>
  <c r="AR51" s="1"/>
  <c r="AS51" s="1"/>
  <c r="AQ52"/>
  <c r="AR52" s="1"/>
  <c r="AS52" s="1"/>
  <c r="AQ53"/>
  <c r="AR53" s="1"/>
  <c r="AS53" s="1"/>
  <c r="AQ54"/>
  <c r="AR54" s="1"/>
  <c r="AS54" s="1"/>
  <c r="AQ55"/>
  <c r="AR55" s="1"/>
  <c r="AS55" s="1"/>
  <c r="AQ56"/>
  <c r="AR56" s="1"/>
  <c r="AS56" s="1"/>
  <c r="AQ57"/>
  <c r="AR57" s="1"/>
  <c r="AS57" s="1"/>
  <c r="AQ58"/>
  <c r="AR58" s="1"/>
  <c r="AS58" s="1"/>
  <c r="AQ59"/>
  <c r="AR59" s="1"/>
  <c r="AS59" s="1"/>
  <c r="AQ60"/>
  <c r="AR60" s="1"/>
  <c r="AS60" s="1"/>
  <c r="AQ61"/>
  <c r="AR61" s="1"/>
  <c r="AS61" s="1"/>
  <c r="AQ63"/>
  <c r="AR63" s="1"/>
  <c r="AS63" s="1"/>
  <c r="AQ64"/>
  <c r="AR64" s="1"/>
  <c r="AS64" s="1"/>
  <c r="AQ65"/>
  <c r="AR65" s="1"/>
  <c r="AS65" s="1"/>
  <c r="AQ66"/>
  <c r="AR66" s="1"/>
  <c r="AS66" s="1"/>
  <c r="AQ67"/>
  <c r="AR67" s="1"/>
  <c r="AS67" s="1"/>
  <c r="AQ68"/>
  <c r="AR68" s="1"/>
  <c r="AS68" s="1"/>
  <c r="AQ69"/>
  <c r="AR69" s="1"/>
  <c r="AS69" s="1"/>
  <c r="AQ70"/>
  <c r="AR70" s="1"/>
  <c r="AS70" s="1"/>
  <c r="AQ71"/>
  <c r="AR71" s="1"/>
  <c r="AS71" s="1"/>
  <c r="AQ72"/>
  <c r="AR72" s="1"/>
  <c r="AS72" s="1"/>
  <c r="AQ73"/>
  <c r="AR73" s="1"/>
  <c r="AS73" s="1"/>
  <c r="AQ74"/>
  <c r="AR74" s="1"/>
  <c r="AS74" s="1"/>
  <c r="AQ75"/>
  <c r="AR75" s="1"/>
  <c r="AS75" s="1"/>
  <c r="AQ76"/>
  <c r="AR76" s="1"/>
  <c r="AS76" s="1"/>
  <c r="AQ77"/>
  <c r="AR77" s="1"/>
  <c r="AS77" s="1"/>
  <c r="AR28" i="2"/>
  <c r="AS28" s="1"/>
  <c r="F73" i="1" l="1"/>
  <c r="AU73" s="1"/>
  <c r="AT73"/>
  <c r="F32"/>
  <c r="AU32" s="1"/>
  <c r="AT32"/>
  <c r="F61"/>
  <c r="AU61" s="1"/>
  <c r="AT61"/>
  <c r="F8"/>
  <c r="AU8" s="1"/>
  <c r="AT8"/>
  <c r="F16"/>
  <c r="AU16" s="1"/>
  <c r="AT16"/>
  <c r="F59"/>
  <c r="AU59" s="1"/>
  <c r="AT59"/>
  <c r="F72"/>
  <c r="AU72" s="1"/>
  <c r="AT72"/>
  <c r="F54"/>
  <c r="AU54" s="1"/>
  <c r="AT54"/>
  <c r="F21"/>
  <c r="AU21" s="1"/>
  <c r="AT21"/>
  <c r="F70"/>
  <c r="AU70" s="1"/>
  <c r="AT70"/>
  <c r="F58"/>
  <c r="AU58" s="1"/>
  <c r="AT58"/>
  <c r="F68"/>
  <c r="AU68" s="1"/>
  <c r="AT68"/>
  <c r="F52"/>
  <c r="AU52" s="1"/>
  <c r="AT52"/>
  <c r="F30"/>
  <c r="AU30" s="1"/>
  <c r="AT30"/>
  <c r="F23"/>
  <c r="AU23" s="1"/>
  <c r="AT23"/>
  <c r="F12"/>
  <c r="AU12" s="1"/>
  <c r="AT12"/>
  <c r="F71"/>
  <c r="AU71" s="1"/>
  <c r="AT71"/>
  <c r="F53"/>
  <c r="AU53" s="1"/>
  <c r="AT53"/>
  <c r="F50"/>
  <c r="AU50" s="1"/>
  <c r="AT50"/>
  <c r="F31"/>
  <c r="AU31" s="1"/>
  <c r="AT31"/>
  <c r="F27"/>
  <c r="AU27" s="1"/>
  <c r="AT27"/>
  <c r="F20"/>
  <c r="AU20" s="1"/>
  <c r="AT20"/>
  <c r="F13"/>
  <c r="AU13" s="1"/>
  <c r="AT13"/>
  <c r="F9"/>
  <c r="AU9" s="1"/>
  <c r="AT9"/>
  <c r="F66"/>
  <c r="AU66" s="1"/>
  <c r="AT66"/>
  <c r="F57"/>
  <c r="AU57" s="1"/>
  <c r="AT57"/>
  <c r="F24"/>
  <c r="AU24" s="1"/>
  <c r="AT24"/>
  <c r="F10"/>
  <c r="AU10" s="1"/>
  <c r="AT10"/>
  <c r="F69"/>
  <c r="AU69" s="1"/>
  <c r="AT69"/>
  <c r="F60"/>
  <c r="AU60" s="1"/>
  <c r="AT60"/>
  <c r="F28"/>
  <c r="AU28" s="1"/>
  <c r="AT28"/>
  <c r="F17"/>
  <c r="AU17" s="1"/>
  <c r="AT17"/>
  <c r="F77"/>
  <c r="AU77" s="1"/>
  <c r="AT77"/>
  <c r="F63"/>
  <c r="AU63" s="1"/>
  <c r="AT63"/>
  <c r="F55"/>
  <c r="AU55" s="1"/>
  <c r="AT55"/>
  <c r="F29"/>
  <c r="AU29" s="1"/>
  <c r="AT29"/>
  <c r="F25"/>
  <c r="AU25" s="1"/>
  <c r="AT25"/>
  <c r="F22"/>
  <c r="AU22" s="1"/>
  <c r="AT22"/>
  <c r="F18"/>
  <c r="AU18" s="1"/>
  <c r="AT18"/>
  <c r="F15"/>
  <c r="AU15" s="1"/>
  <c r="AT15"/>
  <c r="F11"/>
  <c r="AU11" s="1"/>
  <c r="AT11"/>
  <c r="F76"/>
  <c r="AU76" s="1"/>
  <c r="AT76"/>
  <c r="F51"/>
  <c r="AU51" s="1"/>
  <c r="AT51"/>
  <c r="F14"/>
  <c r="AU14" s="1"/>
  <c r="AT14"/>
  <c r="F74"/>
  <c r="AU74" s="1"/>
  <c r="AT74"/>
  <c r="F67"/>
  <c r="AU67" s="1"/>
  <c r="AT67"/>
  <c r="F75"/>
  <c r="AU75" s="1"/>
  <c r="AT75"/>
  <c r="F64"/>
  <c r="AU64" s="1"/>
  <c r="AT64"/>
  <c r="F49"/>
  <c r="AU49" s="1"/>
  <c r="AT49"/>
  <c r="F26"/>
  <c r="AU26" s="1"/>
  <c r="AT26"/>
  <c r="F19"/>
  <c r="AU19" s="1"/>
  <c r="AT19"/>
  <c r="F56"/>
  <c r="AU56" s="1"/>
  <c r="AT56"/>
  <c r="U65"/>
  <c r="AU65" s="1"/>
  <c r="AT65"/>
  <c r="AQ8" i="2"/>
  <c r="AR8" s="1"/>
  <c r="AS8" s="1"/>
  <c r="AQ9"/>
  <c r="AR9" s="1"/>
  <c r="AS9" s="1"/>
  <c r="AQ10"/>
  <c r="AR10" s="1"/>
  <c r="AS10" s="1"/>
  <c r="AQ11"/>
  <c r="AR11" s="1"/>
  <c r="AS11" s="1"/>
  <c r="AQ12"/>
  <c r="AR12" s="1"/>
  <c r="AS12" s="1"/>
  <c r="AR13"/>
  <c r="AS13" s="1"/>
  <c r="AR14"/>
  <c r="AS14" s="1"/>
  <c r="AR15"/>
  <c r="AS15" s="1"/>
  <c r="AR16"/>
  <c r="AS16" s="1"/>
  <c r="AR17"/>
  <c r="AS17" s="1"/>
  <c r="AR18"/>
  <c r="AS18" s="1"/>
  <c r="AR19"/>
  <c r="AS19" s="1"/>
  <c r="AR20"/>
  <c r="AS20" s="1"/>
  <c r="AR21"/>
  <c r="AS21" s="1"/>
  <c r="AR22"/>
  <c r="AS22" s="1"/>
  <c r="AR23"/>
  <c r="AS23" s="1"/>
  <c r="AR24"/>
  <c r="AS24" s="1"/>
  <c r="AR25"/>
  <c r="AS25" s="1"/>
  <c r="AR26"/>
  <c r="AS26" s="1"/>
  <c r="AR27"/>
  <c r="AS27" s="1"/>
  <c r="AR51"/>
  <c r="AS51" s="1"/>
  <c r="AR52"/>
  <c r="AS52" s="1"/>
  <c r="AR53"/>
  <c r="AS53" s="1"/>
  <c r="AR54"/>
  <c r="AS54" s="1"/>
  <c r="AR55"/>
  <c r="AS55" s="1"/>
  <c r="AR56"/>
  <c r="AS56" s="1"/>
  <c r="AR57"/>
  <c r="AS57" s="1"/>
  <c r="AR58"/>
  <c r="AS58" s="1"/>
  <c r="AR59"/>
  <c r="AS59" s="1"/>
  <c r="AR60"/>
  <c r="AS60" s="1"/>
  <c r="AR61"/>
  <c r="AS61" s="1"/>
  <c r="AR62"/>
  <c r="AS62" s="1"/>
  <c r="AR63"/>
  <c r="AS63" s="1"/>
  <c r="AR64"/>
  <c r="AS64" s="1"/>
  <c r="AR65"/>
  <c r="AS65" s="1"/>
  <c r="AR66"/>
  <c r="AS66" s="1"/>
  <c r="AR67"/>
  <c r="AS67" s="1"/>
  <c r="AR68"/>
  <c r="AS68" s="1"/>
  <c r="AR69"/>
  <c r="AS69" s="1"/>
  <c r="AR70"/>
  <c r="AS70" s="1"/>
  <c r="AR71"/>
  <c r="AS71" s="1"/>
  <c r="AR72"/>
  <c r="AS72" s="1"/>
  <c r="AR73"/>
  <c r="AS73" s="1"/>
  <c r="AR74"/>
  <c r="AS74" s="1"/>
  <c r="AH8"/>
  <c r="AI8" s="1"/>
  <c r="AJ8" s="1"/>
  <c r="AH9"/>
  <c r="AI9" s="1"/>
  <c r="AJ9" s="1"/>
  <c r="AH10"/>
  <c r="AI10" s="1"/>
  <c r="AJ10" s="1"/>
  <c r="AH11"/>
  <c r="AI11" s="1"/>
  <c r="AJ11" s="1"/>
  <c r="AH12"/>
  <c r="AI12" s="1"/>
  <c r="AJ12" s="1"/>
  <c r="AC8"/>
  <c r="AD8" s="1"/>
  <c r="AE8" s="1"/>
  <c r="AC9"/>
  <c r="AD9" s="1"/>
  <c r="AE9" s="1"/>
  <c r="AC10"/>
  <c r="AD10" s="1"/>
  <c r="AE10" s="1"/>
  <c r="AC11"/>
  <c r="AD11" s="1"/>
  <c r="AE11" s="1"/>
  <c r="AC12"/>
  <c r="AD12" s="1"/>
  <c r="AE12" s="1"/>
  <c r="AC13"/>
  <c r="AC14"/>
  <c r="AD14" s="1"/>
  <c r="AE14" s="1"/>
  <c r="AC15"/>
  <c r="AD15" s="1"/>
  <c r="AE15" s="1"/>
  <c r="AC16"/>
  <c r="AD16" s="1"/>
  <c r="AE16" s="1"/>
  <c r="AC17"/>
  <c r="AC18"/>
  <c r="AD18" s="1"/>
  <c r="AE18" s="1"/>
  <c r="AC19"/>
  <c r="AD19" s="1"/>
  <c r="AE19" s="1"/>
  <c r="AC20"/>
  <c r="AD20" s="1"/>
  <c r="AE20" s="1"/>
  <c r="AC21"/>
  <c r="AD21" s="1"/>
  <c r="AE21" s="1"/>
  <c r="AC22"/>
  <c r="AD22" s="1"/>
  <c r="AE22" s="1"/>
  <c r="AC23"/>
  <c r="AD23" s="1"/>
  <c r="AE23" s="1"/>
  <c r="AC24"/>
  <c r="AD24" s="1"/>
  <c r="AE24" s="1"/>
  <c r="AC25"/>
  <c r="AD25" s="1"/>
  <c r="AE25" s="1"/>
  <c r="AC26"/>
  <c r="AD26" s="1"/>
  <c r="AE26" s="1"/>
  <c r="AC27"/>
  <c r="AD27" s="1"/>
  <c r="AE27" s="1"/>
  <c r="AC28"/>
  <c r="AD28" s="1"/>
  <c r="AE28" s="1"/>
  <c r="AC51"/>
  <c r="AD51" s="1"/>
  <c r="AE51" s="1"/>
  <c r="AC52"/>
  <c r="AD52" s="1"/>
  <c r="AE52" s="1"/>
  <c r="AC53"/>
  <c r="AD53" s="1"/>
  <c r="AE53" s="1"/>
  <c r="AC54"/>
  <c r="AD54" s="1"/>
  <c r="AE54" s="1"/>
  <c r="AC55"/>
  <c r="AC56"/>
  <c r="AD56" s="1"/>
  <c r="AE56" s="1"/>
  <c r="AC57"/>
  <c r="AD57" s="1"/>
  <c r="AE57" s="1"/>
  <c r="AC58"/>
  <c r="AD58" s="1"/>
  <c r="AE58" s="1"/>
  <c r="AC59"/>
  <c r="AD59" s="1"/>
  <c r="AE59" s="1"/>
  <c r="AC60"/>
  <c r="AD60" s="1"/>
  <c r="AE60" s="1"/>
  <c r="AC61"/>
  <c r="AD61" s="1"/>
  <c r="AE61" s="1"/>
  <c r="AC62"/>
  <c r="AD62" s="1"/>
  <c r="AE62" s="1"/>
  <c r="AC63"/>
  <c r="AD63" s="1"/>
  <c r="AE63" s="1"/>
  <c r="AC64"/>
  <c r="AD64" s="1"/>
  <c r="AE64" s="1"/>
  <c r="AC65"/>
  <c r="AD65" s="1"/>
  <c r="AE65" s="1"/>
  <c r="AC66"/>
  <c r="AD66" s="1"/>
  <c r="AE66" s="1"/>
  <c r="AC67"/>
  <c r="AD67" s="1"/>
  <c r="AE67" s="1"/>
  <c r="AC68"/>
  <c r="AD68" s="1"/>
  <c r="AE68" s="1"/>
  <c r="AC69"/>
  <c r="AD69" s="1"/>
  <c r="AE69" s="1"/>
  <c r="AC70"/>
  <c r="AD70" s="1"/>
  <c r="AE70" s="1"/>
  <c r="AC71"/>
  <c r="AD71" s="1"/>
  <c r="AE71" s="1"/>
  <c r="AC72"/>
  <c r="AD72" s="1"/>
  <c r="AE72" s="1"/>
  <c r="AC73"/>
  <c r="AD73" s="1"/>
  <c r="AE73" s="1"/>
  <c r="AC74"/>
  <c r="AD74" s="1"/>
  <c r="AE74" s="1"/>
  <c r="X8"/>
  <c r="Y8" s="1"/>
  <c r="Z8" s="1"/>
  <c r="X9"/>
  <c r="Y9" s="1"/>
  <c r="Z9" s="1"/>
  <c r="X10"/>
  <c r="Y10" s="1"/>
  <c r="Z10" s="1"/>
  <c r="X11"/>
  <c r="Y11" s="1"/>
  <c r="Z11" s="1"/>
  <c r="X12"/>
  <c r="Y12"/>
  <c r="Z12" s="1"/>
  <c r="X13"/>
  <c r="Y13" s="1"/>
  <c r="Z13" s="1"/>
  <c r="X14"/>
  <c r="Y14" s="1"/>
  <c r="Z14" s="1"/>
  <c r="X15"/>
  <c r="Y15" s="1"/>
  <c r="Z15" s="1"/>
  <c r="X16"/>
  <c r="Y16" s="1"/>
  <c r="Z16" s="1"/>
  <c r="X17"/>
  <c r="Y17" s="1"/>
  <c r="Z17" s="1"/>
  <c r="X18"/>
  <c r="Y18" s="1"/>
  <c r="Z18" s="1"/>
  <c r="X19"/>
  <c r="Y19" s="1"/>
  <c r="Z19" s="1"/>
  <c r="X20"/>
  <c r="Y20" s="1"/>
  <c r="Z20" s="1"/>
  <c r="X21"/>
  <c r="Y21" s="1"/>
  <c r="Z21" s="1"/>
  <c r="X22"/>
  <c r="Y22" s="1"/>
  <c r="Z22" s="1"/>
  <c r="X23"/>
  <c r="Y23" s="1"/>
  <c r="Z23" s="1"/>
  <c r="X24"/>
  <c r="Y24" s="1"/>
  <c r="Z24" s="1"/>
  <c r="X25"/>
  <c r="Y25" s="1"/>
  <c r="Z25" s="1"/>
  <c r="X26"/>
  <c r="Y26" s="1"/>
  <c r="Z26" s="1"/>
  <c r="X27"/>
  <c r="Y27" s="1"/>
  <c r="Z27" s="1"/>
  <c r="X28"/>
  <c r="Y28" s="1"/>
  <c r="Z28" s="1"/>
  <c r="X51"/>
  <c r="Y51" s="1"/>
  <c r="Z51" s="1"/>
  <c r="X52"/>
  <c r="Y52" s="1"/>
  <c r="Z52" s="1"/>
  <c r="X53"/>
  <c r="Y53" s="1"/>
  <c r="Z53" s="1"/>
  <c r="X54"/>
  <c r="Y54" s="1"/>
  <c r="Z54" s="1"/>
  <c r="X55"/>
  <c r="Y55" s="1"/>
  <c r="Z55" s="1"/>
  <c r="X56"/>
  <c r="Y56" s="1"/>
  <c r="Z56" s="1"/>
  <c r="X57"/>
  <c r="Y57" s="1"/>
  <c r="Z57" s="1"/>
  <c r="X58"/>
  <c r="Y58" s="1"/>
  <c r="Z58" s="1"/>
  <c r="X59"/>
  <c r="Y59"/>
  <c r="Z59" s="1"/>
  <c r="X60"/>
  <c r="Y60" s="1"/>
  <c r="Z60" s="1"/>
  <c r="X61"/>
  <c r="Y61" s="1"/>
  <c r="Z61" s="1"/>
  <c r="X62"/>
  <c r="Y62"/>
  <c r="Z62" s="1"/>
  <c r="X63"/>
  <c r="Y63" s="1"/>
  <c r="Z63" s="1"/>
  <c r="X64"/>
  <c r="Y64" s="1"/>
  <c r="Z64" s="1"/>
  <c r="X65"/>
  <c r="Y65"/>
  <c r="Z65" s="1"/>
  <c r="X66"/>
  <c r="Y66" s="1"/>
  <c r="Z66" s="1"/>
  <c r="X67"/>
  <c r="Y67" s="1"/>
  <c r="Z67" s="1"/>
  <c r="X68"/>
  <c r="Y68" s="1"/>
  <c r="Z68" s="1"/>
  <c r="X69"/>
  <c r="Y69" s="1"/>
  <c r="Z69" s="1"/>
  <c r="X70"/>
  <c r="Y70" s="1"/>
  <c r="Z70" s="1"/>
  <c r="X71"/>
  <c r="Y71" s="1"/>
  <c r="Z71" s="1"/>
  <c r="X72"/>
  <c r="Y72" s="1"/>
  <c r="Z72" s="1"/>
  <c r="X73"/>
  <c r="Y73" s="1"/>
  <c r="Z73" s="1"/>
  <c r="X74"/>
  <c r="Y74" s="1"/>
  <c r="Z74" s="1"/>
  <c r="S8"/>
  <c r="T8" s="1"/>
  <c r="U8" s="1"/>
  <c r="S9"/>
  <c r="T9" s="1"/>
  <c r="U9" s="1"/>
  <c r="S10"/>
  <c r="T10"/>
  <c r="U10" s="1"/>
  <c r="S11"/>
  <c r="T11" s="1"/>
  <c r="U11" s="1"/>
  <c r="S12"/>
  <c r="T12" s="1"/>
  <c r="U12" s="1"/>
  <c r="S13"/>
  <c r="T13" s="1"/>
  <c r="U13" s="1"/>
  <c r="S14"/>
  <c r="T14" s="1"/>
  <c r="U14" s="1"/>
  <c r="S15"/>
  <c r="T15" s="1"/>
  <c r="U15" s="1"/>
  <c r="S16"/>
  <c r="T16" s="1"/>
  <c r="U16" s="1"/>
  <c r="S17"/>
  <c r="T17" s="1"/>
  <c r="U17" s="1"/>
  <c r="S18"/>
  <c r="T18" s="1"/>
  <c r="U18" s="1"/>
  <c r="S19"/>
  <c r="T19" s="1"/>
  <c r="U19" s="1"/>
  <c r="S20"/>
  <c r="T20" s="1"/>
  <c r="U20" s="1"/>
  <c r="S21"/>
  <c r="T21" s="1"/>
  <c r="U21" s="1"/>
  <c r="S22"/>
  <c r="T22" s="1"/>
  <c r="U22" s="1"/>
  <c r="S23"/>
  <c r="T23" s="1"/>
  <c r="U23" s="1"/>
  <c r="S24"/>
  <c r="T24" s="1"/>
  <c r="U24" s="1"/>
  <c r="S25"/>
  <c r="T25" s="1"/>
  <c r="S26"/>
  <c r="T26" s="1"/>
  <c r="U26" s="1"/>
  <c r="S27"/>
  <c r="T27"/>
  <c r="U27" s="1"/>
  <c r="S28"/>
  <c r="T28" s="1"/>
  <c r="U28" s="1"/>
  <c r="S51"/>
  <c r="T51" s="1"/>
  <c r="S52"/>
  <c r="T52" s="1"/>
  <c r="U52" s="1"/>
  <c r="S53"/>
  <c r="T53" s="1"/>
  <c r="U53" s="1"/>
  <c r="S54"/>
  <c r="T54" s="1"/>
  <c r="U54" s="1"/>
  <c r="S55"/>
  <c r="T55"/>
  <c r="U55" s="1"/>
  <c r="S56"/>
  <c r="T56" s="1"/>
  <c r="U56" s="1"/>
  <c r="S57"/>
  <c r="T57" s="1"/>
  <c r="U57" s="1"/>
  <c r="S58"/>
  <c r="T58" s="1"/>
  <c r="U58" s="1"/>
  <c r="S59"/>
  <c r="T59" s="1"/>
  <c r="U59" s="1"/>
  <c r="S60"/>
  <c r="T60"/>
  <c r="U60" s="1"/>
  <c r="S61"/>
  <c r="T61" s="1"/>
  <c r="U61" s="1"/>
  <c r="S62"/>
  <c r="T62"/>
  <c r="U62" s="1"/>
  <c r="S63"/>
  <c r="T63"/>
  <c r="U63" s="1"/>
  <c r="S64"/>
  <c r="T64" s="1"/>
  <c r="U64" s="1"/>
  <c r="S65"/>
  <c r="T65"/>
  <c r="U65" s="1"/>
  <c r="S66"/>
  <c r="T66" s="1"/>
  <c r="U66" s="1"/>
  <c r="S67"/>
  <c r="T67"/>
  <c r="U67" s="1"/>
  <c r="S68"/>
  <c r="T68"/>
  <c r="U68" s="1"/>
  <c r="S69"/>
  <c r="T69" s="1"/>
  <c r="S70"/>
  <c r="T70"/>
  <c r="U70" s="1"/>
  <c r="S71"/>
  <c r="T71"/>
  <c r="U71" s="1"/>
  <c r="S72"/>
  <c r="T72"/>
  <c r="U72" s="1"/>
  <c r="S73"/>
  <c r="T73" s="1"/>
  <c r="U73" s="1"/>
  <c r="S74"/>
  <c r="T74" s="1"/>
  <c r="U74" s="1"/>
  <c r="N8"/>
  <c r="O8" s="1"/>
  <c r="P8" s="1"/>
  <c r="N9"/>
  <c r="O9" s="1"/>
  <c r="P9" s="1"/>
  <c r="N10"/>
  <c r="O10" s="1"/>
  <c r="P10" s="1"/>
  <c r="N11"/>
  <c r="O11" s="1"/>
  <c r="P11" s="1"/>
  <c r="N12"/>
  <c r="O12" s="1"/>
  <c r="P12" s="1"/>
  <c r="N13"/>
  <c r="O13" s="1"/>
  <c r="P13" s="1"/>
  <c r="N14"/>
  <c r="O14" s="1"/>
  <c r="P14" s="1"/>
  <c r="N15"/>
  <c r="O15" s="1"/>
  <c r="P15" s="1"/>
  <c r="N16"/>
  <c r="O16" s="1"/>
  <c r="P16" s="1"/>
  <c r="N17"/>
  <c r="O17" s="1"/>
  <c r="P17" s="1"/>
  <c r="N18"/>
  <c r="O18" s="1"/>
  <c r="P18" s="1"/>
  <c r="N19"/>
  <c r="O19" s="1"/>
  <c r="P19" s="1"/>
  <c r="N20"/>
  <c r="O20" s="1"/>
  <c r="P20" s="1"/>
  <c r="N21"/>
  <c r="O21" s="1"/>
  <c r="P21" s="1"/>
  <c r="N22"/>
  <c r="O22" s="1"/>
  <c r="P22" s="1"/>
  <c r="N23"/>
  <c r="O23" s="1"/>
  <c r="P23" s="1"/>
  <c r="N24"/>
  <c r="O24" s="1"/>
  <c r="P24" s="1"/>
  <c r="N25"/>
  <c r="O25" s="1"/>
  <c r="P25" s="1"/>
  <c r="N26"/>
  <c r="O26" s="1"/>
  <c r="P26" s="1"/>
  <c r="N27"/>
  <c r="O27" s="1"/>
  <c r="P27" s="1"/>
  <c r="N28"/>
  <c r="O28" s="1"/>
  <c r="P28" s="1"/>
  <c r="N51"/>
  <c r="O51" s="1"/>
  <c r="P51" s="1"/>
  <c r="N52"/>
  <c r="O52" s="1"/>
  <c r="P52" s="1"/>
  <c r="N53"/>
  <c r="O53" s="1"/>
  <c r="P53" s="1"/>
  <c r="N54"/>
  <c r="O54" s="1"/>
  <c r="P54" s="1"/>
  <c r="N55"/>
  <c r="O55"/>
  <c r="P55" s="1"/>
  <c r="N56"/>
  <c r="O56"/>
  <c r="P56" s="1"/>
  <c r="N57"/>
  <c r="O57" s="1"/>
  <c r="N58"/>
  <c r="O58" s="1"/>
  <c r="P58" s="1"/>
  <c r="N59"/>
  <c r="O59" s="1"/>
  <c r="P59" s="1"/>
  <c r="N60"/>
  <c r="O60" s="1"/>
  <c r="P60" s="1"/>
  <c r="N61"/>
  <c r="O61" s="1"/>
  <c r="P61" s="1"/>
  <c r="N62"/>
  <c r="O62"/>
  <c r="P62" s="1"/>
  <c r="N63"/>
  <c r="O63" s="1"/>
  <c r="P63" s="1"/>
  <c r="N64"/>
  <c r="O64" s="1"/>
  <c r="P64" s="1"/>
  <c r="N65"/>
  <c r="O65" s="1"/>
  <c r="P65" s="1"/>
  <c r="N66"/>
  <c r="O66" s="1"/>
  <c r="P66" s="1"/>
  <c r="N67"/>
  <c r="O67" s="1"/>
  <c r="P67" s="1"/>
  <c r="N68"/>
  <c r="O68" s="1"/>
  <c r="P68" s="1"/>
  <c r="N69"/>
  <c r="O69" s="1"/>
  <c r="P69" s="1"/>
  <c r="N70"/>
  <c r="O70" s="1"/>
  <c r="P70" s="1"/>
  <c r="N71"/>
  <c r="O71" s="1"/>
  <c r="P71" s="1"/>
  <c r="N72"/>
  <c r="O72" s="1"/>
  <c r="P72" s="1"/>
  <c r="N73"/>
  <c r="O73" s="1"/>
  <c r="P73" s="1"/>
  <c r="N74"/>
  <c r="O74" s="1"/>
  <c r="P74" s="1"/>
  <c r="I8"/>
  <c r="J8" s="1"/>
  <c r="K8" s="1"/>
  <c r="I9"/>
  <c r="J9" s="1"/>
  <c r="K9" s="1"/>
  <c r="I10"/>
  <c r="J10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51"/>
  <c r="J51" s="1"/>
  <c r="K51" s="1"/>
  <c r="I52"/>
  <c r="J52" s="1"/>
  <c r="K52" s="1"/>
  <c r="I53"/>
  <c r="J53" s="1"/>
  <c r="K53" s="1"/>
  <c r="I54"/>
  <c r="J54" s="1"/>
  <c r="K54" s="1"/>
  <c r="I55"/>
  <c r="J55" s="1"/>
  <c r="K55" s="1"/>
  <c r="I56"/>
  <c r="J56" s="1"/>
  <c r="K56" s="1"/>
  <c r="I57"/>
  <c r="J57" s="1"/>
  <c r="K57" s="1"/>
  <c r="I58"/>
  <c r="J58" s="1"/>
  <c r="K58" s="1"/>
  <c r="I59"/>
  <c r="J59" s="1"/>
  <c r="K59" s="1"/>
  <c r="I60"/>
  <c r="J60" s="1"/>
  <c r="K60" s="1"/>
  <c r="I61"/>
  <c r="J61" s="1"/>
  <c r="I62"/>
  <c r="J62" s="1"/>
  <c r="K62" s="1"/>
  <c r="I63"/>
  <c r="J63" s="1"/>
  <c r="K63" s="1"/>
  <c r="I64"/>
  <c r="J64" s="1"/>
  <c r="K64" s="1"/>
  <c r="I65"/>
  <c r="J65" s="1"/>
  <c r="K65" s="1"/>
  <c r="I66"/>
  <c r="J66" s="1"/>
  <c r="K66" s="1"/>
  <c r="I67"/>
  <c r="J67" s="1"/>
  <c r="K67" s="1"/>
  <c r="I68"/>
  <c r="J68" s="1"/>
  <c r="K68" s="1"/>
  <c r="I69"/>
  <c r="J69" s="1"/>
  <c r="K69" s="1"/>
  <c r="I70"/>
  <c r="J70" s="1"/>
  <c r="K70" s="1"/>
  <c r="I71"/>
  <c r="J71" s="1"/>
  <c r="K71" s="1"/>
  <c r="I72"/>
  <c r="J72" s="1"/>
  <c r="K72" s="1"/>
  <c r="I73"/>
  <c r="J73" s="1"/>
  <c r="K73" s="1"/>
  <c r="I74"/>
  <c r="J74" s="1"/>
  <c r="K74" s="1"/>
  <c r="D8"/>
  <c r="E8" s="1"/>
  <c r="D9"/>
  <c r="E9" s="1"/>
  <c r="D10"/>
  <c r="E10" s="1"/>
  <c r="D11"/>
  <c r="E11" s="1"/>
  <c r="D12"/>
  <c r="E12"/>
  <c r="D13"/>
  <c r="E13" s="1"/>
  <c r="D14"/>
  <c r="E14" s="1"/>
  <c r="D15"/>
  <c r="E15" s="1"/>
  <c r="D16"/>
  <c r="E16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F25" s="1"/>
  <c r="D26"/>
  <c r="E26" s="1"/>
  <c r="D27"/>
  <c r="E27" s="1"/>
  <c r="D28"/>
  <c r="E28" s="1"/>
  <c r="D51"/>
  <c r="E51" s="1"/>
  <c r="F51" s="1"/>
  <c r="D52"/>
  <c r="E52" s="1"/>
  <c r="D53"/>
  <c r="E53" s="1"/>
  <c r="D54"/>
  <c r="E54" s="1"/>
  <c r="D55"/>
  <c r="E55" s="1"/>
  <c r="D56"/>
  <c r="E56" s="1"/>
  <c r="D57"/>
  <c r="E57" s="1"/>
  <c r="F57" s="1"/>
  <c r="D58"/>
  <c r="E58" s="1"/>
  <c r="D59"/>
  <c r="E59" s="1"/>
  <c r="D60"/>
  <c r="E60" s="1"/>
  <c r="D61"/>
  <c r="E61" s="1"/>
  <c r="F61" s="1"/>
  <c r="D62"/>
  <c r="E62" s="1"/>
  <c r="D63"/>
  <c r="E63"/>
  <c r="D64"/>
  <c r="E64" s="1"/>
  <c r="D65"/>
  <c r="E65"/>
  <c r="D66"/>
  <c r="E66" s="1"/>
  <c r="D67"/>
  <c r="E67" s="1"/>
  <c r="D68"/>
  <c r="E68" s="1"/>
  <c r="D69"/>
  <c r="E69" s="1"/>
  <c r="F69" s="1"/>
  <c r="D70"/>
  <c r="E70" s="1"/>
  <c r="D71"/>
  <c r="E71" s="1"/>
  <c r="D72"/>
  <c r="E72" s="1"/>
  <c r="D73"/>
  <c r="E73" s="1"/>
  <c r="D74"/>
  <c r="E74" s="1"/>
  <c r="AQ7"/>
  <c r="AR7" s="1"/>
  <c r="AS7" s="1"/>
  <c r="AH7"/>
  <c r="AI7" s="1"/>
  <c r="AJ7" s="1"/>
  <c r="AC7"/>
  <c r="AD7" s="1"/>
  <c r="AE7" s="1"/>
  <c r="X7"/>
  <c r="Y7" s="1"/>
  <c r="Z7" s="1"/>
  <c r="S7"/>
  <c r="T7" s="1"/>
  <c r="U7" s="1"/>
  <c r="N7"/>
  <c r="O7" s="1"/>
  <c r="P7" s="1"/>
  <c r="I7"/>
  <c r="J7" s="1"/>
  <c r="K7" s="1"/>
  <c r="D7"/>
  <c r="E7" s="1"/>
  <c r="AQ7" i="1"/>
  <c r="AR7" s="1"/>
  <c r="AS7" s="1"/>
  <c r="AH7"/>
  <c r="AI7" s="1"/>
  <c r="AJ7" s="1"/>
  <c r="AC7"/>
  <c r="AD7" s="1"/>
  <c r="AE7" s="1"/>
  <c r="X7"/>
  <c r="Y7" s="1"/>
  <c r="Z7" s="1"/>
  <c r="S7"/>
  <c r="T7" s="1"/>
  <c r="U7" s="1"/>
  <c r="N7"/>
  <c r="O7" s="1"/>
  <c r="P7" s="1"/>
  <c r="I7"/>
  <c r="J7" s="1"/>
  <c r="K7" s="1"/>
  <c r="D7"/>
  <c r="E7" s="1"/>
  <c r="F18" i="2" l="1"/>
  <c r="AU18" s="1"/>
  <c r="AT18"/>
  <c r="F10"/>
  <c r="AU10" s="1"/>
  <c r="AT10"/>
  <c r="F68"/>
  <c r="AU68" s="1"/>
  <c r="AT68"/>
  <c r="F7"/>
  <c r="AU7" s="1"/>
  <c r="AT7"/>
  <c r="F52"/>
  <c r="AU52" s="1"/>
  <c r="AT52"/>
  <c r="F24"/>
  <c r="AU24" s="1"/>
  <c r="AT24"/>
  <c r="F14"/>
  <c r="AU14" s="1"/>
  <c r="AT14"/>
  <c r="F9"/>
  <c r="AU9" s="1"/>
  <c r="AT9"/>
  <c r="AT69"/>
  <c r="F62"/>
  <c r="AU62" s="1"/>
  <c r="AT62"/>
  <c r="F20"/>
  <c r="AU20" s="1"/>
  <c r="AT20"/>
  <c r="F72"/>
  <c r="AU72" s="1"/>
  <c r="AT72"/>
  <c r="F59"/>
  <c r="AU59" s="1"/>
  <c r="AT59"/>
  <c r="F53"/>
  <c r="AU53" s="1"/>
  <c r="AT53"/>
  <c r="F26"/>
  <c r="AU26" s="1"/>
  <c r="AT26"/>
  <c r="F15"/>
  <c r="AU15" s="1"/>
  <c r="AT15"/>
  <c r="F12"/>
  <c r="AU12" s="1"/>
  <c r="AT12"/>
  <c r="F56"/>
  <c r="AU56" s="1"/>
  <c r="AT56"/>
  <c r="F17"/>
  <c r="AU17" s="1"/>
  <c r="AT17"/>
  <c r="F64"/>
  <c r="AU64" s="1"/>
  <c r="AT64"/>
  <c r="F28"/>
  <c r="AU28" s="1"/>
  <c r="AT28"/>
  <c r="F21"/>
  <c r="AU21" s="1"/>
  <c r="AT21"/>
  <c r="F73"/>
  <c r="AU73" s="1"/>
  <c r="AT73"/>
  <c r="F66"/>
  <c r="AU66" s="1"/>
  <c r="AT66"/>
  <c r="F63"/>
  <c r="AU63" s="1"/>
  <c r="AT63"/>
  <c r="F60"/>
  <c r="AU60" s="1"/>
  <c r="AT60"/>
  <c r="F58"/>
  <c r="AU58" s="1"/>
  <c r="AT58"/>
  <c r="F54"/>
  <c r="AU54" s="1"/>
  <c r="AT54"/>
  <c r="F27"/>
  <c r="AU27" s="1"/>
  <c r="AT27"/>
  <c r="F22"/>
  <c r="AU22" s="1"/>
  <c r="AT22"/>
  <c r="F13"/>
  <c r="AU13" s="1"/>
  <c r="AT13"/>
  <c r="F71"/>
  <c r="AU71" s="1"/>
  <c r="AT71"/>
  <c r="F74"/>
  <c r="AU74" s="1"/>
  <c r="AT74"/>
  <c r="F70"/>
  <c r="AU70" s="1"/>
  <c r="AT70"/>
  <c r="F67"/>
  <c r="AU67" s="1"/>
  <c r="AT67"/>
  <c r="F65"/>
  <c r="AU65" s="1"/>
  <c r="AT65"/>
  <c r="F55"/>
  <c r="AU55" s="1"/>
  <c r="AT55"/>
  <c r="F23"/>
  <c r="AU23" s="1"/>
  <c r="AT23"/>
  <c r="F19"/>
  <c r="AU19" s="1"/>
  <c r="AT19"/>
  <c r="F16"/>
  <c r="AU16" s="1"/>
  <c r="AT16"/>
  <c r="F11"/>
  <c r="AU11" s="1"/>
  <c r="AT11"/>
  <c r="F8"/>
  <c r="AU8" s="1"/>
  <c r="AT8"/>
  <c r="F7" i="1"/>
  <c r="AU7" s="1"/>
  <c r="AT7"/>
  <c r="U51" i="2"/>
  <c r="AU51" s="1"/>
  <c r="AT51"/>
  <c r="U25"/>
  <c r="AU25" s="1"/>
  <c r="AT25"/>
  <c r="K61"/>
  <c r="AU61" s="1"/>
  <c r="AT61"/>
  <c r="U69"/>
  <c r="AU69" s="1"/>
  <c r="P57"/>
  <c r="AU57" s="1"/>
  <c r="AT57"/>
</calcChain>
</file>

<file path=xl/sharedStrings.xml><?xml version="1.0" encoding="utf-8"?>
<sst xmlns="http://schemas.openxmlformats.org/spreadsheetml/2006/main" count="395" uniqueCount="160">
  <si>
    <t>SUBJECT</t>
  </si>
  <si>
    <t>SGPA</t>
  </si>
  <si>
    <t>RESULT</t>
  </si>
  <si>
    <t>SUB. CODE</t>
  </si>
  <si>
    <t>THEORY</t>
  </si>
  <si>
    <t>INTERNAL</t>
  </si>
  <si>
    <t>TOTAL</t>
  </si>
  <si>
    <t>GRADE</t>
  </si>
  <si>
    <t>G. Point</t>
  </si>
  <si>
    <t>G. POINT</t>
  </si>
  <si>
    <t>AB</t>
  </si>
  <si>
    <t>1SU18DS008</t>
  </si>
  <si>
    <t>1SU19CS004</t>
  </si>
  <si>
    <t>1SU19CS005</t>
  </si>
  <si>
    <t>1SU19CS006</t>
  </si>
  <si>
    <t>1SU19CS007</t>
  </si>
  <si>
    <t>1SU19CS008</t>
  </si>
  <si>
    <t>1SU19CS009</t>
  </si>
  <si>
    <t>1SU19CS010</t>
  </si>
  <si>
    <t>1SU19CS011</t>
  </si>
  <si>
    <t>1SU19CS012</t>
  </si>
  <si>
    <t>1SU19CS013</t>
  </si>
  <si>
    <t>1SU19CS014</t>
  </si>
  <si>
    <t>1SU19CS015</t>
  </si>
  <si>
    <t>1SU19CS016</t>
  </si>
  <si>
    <t>1SU19CS017</t>
  </si>
  <si>
    <t>1SU19CS018</t>
  </si>
  <si>
    <t>1SU19CS019</t>
  </si>
  <si>
    <t>1SU19CS020</t>
  </si>
  <si>
    <t>1SU19CS021</t>
  </si>
  <si>
    <t>1SU19CS022</t>
  </si>
  <si>
    <t>1SU19CS023</t>
  </si>
  <si>
    <t>1SU19CS024</t>
  </si>
  <si>
    <t>1SU19CS025</t>
  </si>
  <si>
    <t>1SU19CS026</t>
  </si>
  <si>
    <t>1SU19CS027</t>
  </si>
  <si>
    <t>1SU19CS028</t>
  </si>
  <si>
    <t>1SU19CS029</t>
  </si>
  <si>
    <t>1SU19CS030</t>
  </si>
  <si>
    <t>1SU19CS031</t>
  </si>
  <si>
    <t>1SU19CS032</t>
  </si>
  <si>
    <t>1SU19CS033</t>
  </si>
  <si>
    <t>1SU19CS034</t>
  </si>
  <si>
    <t>1SU19CS035</t>
  </si>
  <si>
    <t>1SU19CS036</t>
  </si>
  <si>
    <t>1SU19CS037</t>
  </si>
  <si>
    <t>1SU19CS038</t>
  </si>
  <si>
    <t>1SU19CS039</t>
  </si>
  <si>
    <t>1SU19CS040</t>
  </si>
  <si>
    <t>1SU19CS041</t>
  </si>
  <si>
    <t>1SU19CS042</t>
  </si>
  <si>
    <t>1SU19CS043</t>
  </si>
  <si>
    <t>1SU19CS044</t>
  </si>
  <si>
    <t>1SU19CS045</t>
  </si>
  <si>
    <t>1SU19CS047</t>
  </si>
  <si>
    <t>1SU19NT001</t>
  </si>
  <si>
    <t>1SU19CF001</t>
  </si>
  <si>
    <t>1SU19CF002</t>
  </si>
  <si>
    <t>1SU19ME005</t>
  </si>
  <si>
    <t>1SU19ME007</t>
  </si>
  <si>
    <t>1SU19EC005</t>
  </si>
  <si>
    <t>1SU19EC006</t>
  </si>
  <si>
    <t>1SU19CV001</t>
  </si>
  <si>
    <t>1SU19CV004</t>
  </si>
  <si>
    <t>1SU19CI002</t>
  </si>
  <si>
    <t>1SU19CI003</t>
  </si>
  <si>
    <t>1SU19CI001</t>
  </si>
  <si>
    <t>1SU19CI005</t>
  </si>
  <si>
    <t>1SU19CI006</t>
  </si>
  <si>
    <t>1SU19CI007</t>
  </si>
  <si>
    <t>1SU19CI008</t>
  </si>
  <si>
    <t>1SU19CI009</t>
  </si>
  <si>
    <t>1SU19CI011</t>
  </si>
  <si>
    <t>1SU19CI012</t>
  </si>
  <si>
    <t>1SU19CI014</t>
  </si>
  <si>
    <t>1SU19CI016</t>
  </si>
  <si>
    <t>1SU19DS001</t>
  </si>
  <si>
    <t>1SU19DS002</t>
  </si>
  <si>
    <t>1SU19DS003</t>
  </si>
  <si>
    <t>1SU19DS004</t>
  </si>
  <si>
    <t>1SU19DS005</t>
  </si>
  <si>
    <t>1SU19DS006</t>
  </si>
  <si>
    <t>1SU19CI015</t>
  </si>
  <si>
    <t>1SU19CS001</t>
  </si>
  <si>
    <t>1SU19CS002</t>
  </si>
  <si>
    <t>1SU19CS003</t>
  </si>
  <si>
    <t>1SU19CS049</t>
  </si>
  <si>
    <t>1SU19CS050</t>
  </si>
  <si>
    <t>1SU19CS051</t>
  </si>
  <si>
    <t>1SU19CS053</t>
  </si>
  <si>
    <t>1SU19CS054</t>
  </si>
  <si>
    <t>1SU19CS056</t>
  </si>
  <si>
    <t>1SU19CV003</t>
  </si>
  <si>
    <t>1SU19CV005</t>
  </si>
  <si>
    <t>1SU19CV007</t>
  </si>
  <si>
    <t>1SU19CV010</t>
  </si>
  <si>
    <t>1SU19EC001</t>
  </si>
  <si>
    <t>1SU19EC002</t>
  </si>
  <si>
    <t>1SU19EC003</t>
  </si>
  <si>
    <t>1SU19CS055</t>
  </si>
  <si>
    <t>1SU19EC007</t>
  </si>
  <si>
    <t>1SU19EC008</t>
  </si>
  <si>
    <t>1SU19EC009</t>
  </si>
  <si>
    <t>1SU19ME002</t>
  </si>
  <si>
    <t>1SU19ME004</t>
  </si>
  <si>
    <t>1SU19ME006</t>
  </si>
  <si>
    <t>1SU19ME008</t>
  </si>
  <si>
    <t>1SU19ME011</t>
  </si>
  <si>
    <t>1SU19ME012</t>
  </si>
  <si>
    <t>1SU19CV011</t>
  </si>
  <si>
    <t>1SU19NT002</t>
  </si>
  <si>
    <t>1SU19ME001</t>
  </si>
  <si>
    <t>1SU19ME013</t>
  </si>
  <si>
    <t xml:space="preserve">Engineering Physics of Materials </t>
  </si>
  <si>
    <t>Computer Software Concept &amp; Programming</t>
  </si>
  <si>
    <t xml:space="preserve">Elements of Electrical &amp; Electronics </t>
  </si>
  <si>
    <t>Quantitative Techniques in Engineering –I</t>
  </si>
  <si>
    <t xml:space="preserve">Lab on Engineering Physics of Materials </t>
  </si>
  <si>
    <t xml:space="preserve">Electrical &amp; Electronics Lab </t>
  </si>
  <si>
    <t>Lab on Computer Programming</t>
  </si>
  <si>
    <t xml:space="preserve">Principles of Environmental Studies </t>
  </si>
  <si>
    <t>19SPH11</t>
  </si>
  <si>
    <t>19SCS12</t>
  </si>
  <si>
    <t>19SEC13</t>
  </si>
  <si>
    <t>19SMA 14</t>
  </si>
  <si>
    <t>19SPHL 15</t>
  </si>
  <si>
    <t>19SECL16</t>
  </si>
  <si>
    <t>19SCSL17</t>
  </si>
  <si>
    <t>19STE18</t>
  </si>
  <si>
    <t>19SES19</t>
  </si>
  <si>
    <t xml:space="preserve">Engineering Chemistry of Materials </t>
  </si>
  <si>
    <t>Information Communication &amp; Computation Technology</t>
  </si>
  <si>
    <t>Elements of Mechanical &amp; Civil Engineering</t>
  </si>
  <si>
    <t>Lab on Engineering Chemistry of Materials</t>
  </si>
  <si>
    <t>Computer Aided Engineering Drawing Lab</t>
  </si>
  <si>
    <t>19SCH11</t>
  </si>
  <si>
    <t>19SIS12</t>
  </si>
  <si>
    <t>19SMC13</t>
  </si>
  <si>
    <t>19SCHL15</t>
  </si>
  <si>
    <t>19SMEL16</t>
  </si>
  <si>
    <t>19SPE 18</t>
  </si>
  <si>
    <t>19SCP 19</t>
  </si>
  <si>
    <t>Quantitative Techniques in Engineering -I</t>
  </si>
  <si>
    <t>Reg No</t>
  </si>
  <si>
    <t xml:space="preserve"> COLLEGE OF ENGINEERING AND TECHNOLOGY</t>
  </si>
  <si>
    <t>SRINIVAS UNIVERSITY</t>
  </si>
  <si>
    <t>COLLEGE OF ENGINEERING AND TECHNOLOGY</t>
  </si>
  <si>
    <t xml:space="preserve">SRINIVAS UNIVERSITY </t>
  </si>
  <si>
    <t>Lab on Spreadsheet -Programming</t>
  </si>
  <si>
    <t xml:space="preserve">Constitution &amp; Professional Ethics </t>
  </si>
  <si>
    <t>19SCPL 17</t>
  </si>
  <si>
    <t>NE</t>
  </si>
  <si>
    <t>RESULT- I SEM  B.Tech (Physics Cycle) DEGREE EXAMS DEC 2019</t>
  </si>
  <si>
    <t>RESULT- I SEM  B.Tech (Chemistry Cycle) DEGREE EXAMS DEC 2019</t>
  </si>
  <si>
    <t>REGISTRAR (E)</t>
  </si>
  <si>
    <t>PAGE 2  OF 2</t>
  </si>
  <si>
    <t>W</t>
  </si>
  <si>
    <t>PAGE 1 OF 2</t>
  </si>
  <si>
    <t>Technical English-I  (ESEP -Xlenz)</t>
  </si>
  <si>
    <t>Professional English-I (ESEP -Xlenz)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</si>
</sst>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textRotation="90"/>
    </xf>
    <xf numFmtId="0" fontId="4" fillId="0" borderId="3" xfId="0" applyFont="1" applyFill="1" applyBorder="1" applyAlignment="1">
      <alignment vertical="center" textRotation="90"/>
    </xf>
    <xf numFmtId="0" fontId="4" fillId="0" borderId="4" xfId="0" applyFont="1" applyFill="1" applyBorder="1" applyAlignment="1">
      <alignment vertical="center" textRotation="90"/>
    </xf>
    <xf numFmtId="0" fontId="4" fillId="0" borderId="33" xfId="0" applyFont="1" applyFill="1" applyBorder="1" applyAlignment="1">
      <alignment vertical="center" textRotation="90"/>
    </xf>
    <xf numFmtId="0" fontId="4" fillId="0" borderId="36" xfId="0" applyFont="1" applyFill="1" applyBorder="1" applyAlignment="1">
      <alignment vertical="center" textRotation="90"/>
    </xf>
    <xf numFmtId="0" fontId="4" fillId="0" borderId="33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4" fillId="0" borderId="36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/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5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4" xfId="0" applyFont="1" applyFill="1" applyBorder="1"/>
    <xf numFmtId="0" fontId="2" fillId="0" borderId="25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7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54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200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4"/>
  <sheetViews>
    <sheetView topLeftCell="A31" zoomScale="75" zoomScaleNormal="75" workbookViewId="0">
      <selection activeCell="AX47" sqref="AX47"/>
    </sheetView>
  </sheetViews>
  <sheetFormatPr defaultRowHeight="15"/>
  <cols>
    <col min="1" max="1" width="14.28515625" style="30" customWidth="1"/>
    <col min="2" max="45" width="3.7109375" style="30" customWidth="1"/>
    <col min="46" max="47" width="4.7109375" style="30" customWidth="1"/>
    <col min="48" max="16384" width="9.140625" style="30"/>
  </cols>
  <sheetData>
    <row r="1" spans="1:47" ht="21">
      <c r="A1" s="79" t="s">
        <v>147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47" ht="18.75">
      <c r="A2" s="80" t="s">
        <v>146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</row>
    <row r="3" spans="1:47" ht="16.5" thickBot="1">
      <c r="A3" s="81" t="s">
        <v>152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7" ht="50.1" customHeight="1" thickBot="1">
      <c r="A4" s="33" t="s">
        <v>0</v>
      </c>
      <c r="B4" s="71" t="s">
        <v>113</v>
      </c>
      <c r="C4" s="72"/>
      <c r="D4" s="72"/>
      <c r="E4" s="72"/>
      <c r="F4" s="73"/>
      <c r="G4" s="75" t="s">
        <v>114</v>
      </c>
      <c r="H4" s="76"/>
      <c r="I4" s="76"/>
      <c r="J4" s="76"/>
      <c r="K4" s="82"/>
      <c r="L4" s="71" t="s">
        <v>115</v>
      </c>
      <c r="M4" s="72"/>
      <c r="N4" s="72"/>
      <c r="O4" s="72"/>
      <c r="P4" s="73"/>
      <c r="Q4" s="71" t="s">
        <v>116</v>
      </c>
      <c r="R4" s="72"/>
      <c r="S4" s="72"/>
      <c r="T4" s="72"/>
      <c r="U4" s="73"/>
      <c r="V4" s="71" t="s">
        <v>117</v>
      </c>
      <c r="W4" s="72"/>
      <c r="X4" s="72"/>
      <c r="Y4" s="72"/>
      <c r="Z4" s="73"/>
      <c r="AA4" s="75" t="s">
        <v>118</v>
      </c>
      <c r="AB4" s="76"/>
      <c r="AC4" s="76"/>
      <c r="AD4" s="76"/>
      <c r="AE4" s="82"/>
      <c r="AF4" s="71" t="s">
        <v>119</v>
      </c>
      <c r="AG4" s="72"/>
      <c r="AH4" s="72"/>
      <c r="AI4" s="72"/>
      <c r="AJ4" s="73"/>
      <c r="AK4" s="71" t="s">
        <v>158</v>
      </c>
      <c r="AL4" s="72"/>
      <c r="AM4" s="72"/>
      <c r="AN4" s="73"/>
      <c r="AO4" s="75" t="s">
        <v>120</v>
      </c>
      <c r="AP4" s="76"/>
      <c r="AQ4" s="76"/>
      <c r="AR4" s="76"/>
      <c r="AS4" s="76"/>
      <c r="AT4" s="88" t="s">
        <v>2</v>
      </c>
      <c r="AU4" s="88" t="s">
        <v>1</v>
      </c>
    </row>
    <row r="5" spans="1:47" ht="24" customHeight="1" thickBot="1">
      <c r="A5" s="1" t="s">
        <v>3</v>
      </c>
      <c r="B5" s="85" t="s">
        <v>121</v>
      </c>
      <c r="C5" s="86"/>
      <c r="D5" s="86"/>
      <c r="E5" s="86"/>
      <c r="F5" s="87"/>
      <c r="G5" s="91" t="s">
        <v>122</v>
      </c>
      <c r="H5" s="92"/>
      <c r="I5" s="92"/>
      <c r="J5" s="92"/>
      <c r="K5" s="93"/>
      <c r="L5" s="85" t="s">
        <v>123</v>
      </c>
      <c r="M5" s="94"/>
      <c r="N5" s="94"/>
      <c r="O5" s="94"/>
      <c r="P5" s="95"/>
      <c r="Q5" s="85" t="s">
        <v>124</v>
      </c>
      <c r="R5" s="94"/>
      <c r="S5" s="94"/>
      <c r="T5" s="94"/>
      <c r="U5" s="95"/>
      <c r="V5" s="85" t="s">
        <v>125</v>
      </c>
      <c r="W5" s="94"/>
      <c r="X5" s="94"/>
      <c r="Y5" s="94"/>
      <c r="Z5" s="95"/>
      <c r="AA5" s="96" t="s">
        <v>126</v>
      </c>
      <c r="AB5" s="92"/>
      <c r="AC5" s="92"/>
      <c r="AD5" s="92"/>
      <c r="AE5" s="93"/>
      <c r="AF5" s="85" t="s">
        <v>127</v>
      </c>
      <c r="AG5" s="94"/>
      <c r="AH5" s="94"/>
      <c r="AI5" s="94"/>
      <c r="AJ5" s="95"/>
      <c r="AK5" s="85" t="s">
        <v>128</v>
      </c>
      <c r="AL5" s="94"/>
      <c r="AM5" s="94"/>
      <c r="AN5" s="95"/>
      <c r="AO5" s="96" t="s">
        <v>129</v>
      </c>
      <c r="AP5" s="92"/>
      <c r="AQ5" s="92"/>
      <c r="AR5" s="92"/>
      <c r="AS5" s="93"/>
      <c r="AT5" s="89"/>
      <c r="AU5" s="89"/>
    </row>
    <row r="6" spans="1:47" ht="72" customHeight="1" thickBot="1">
      <c r="A6" s="1" t="s">
        <v>143</v>
      </c>
      <c r="B6" s="25" t="s">
        <v>4</v>
      </c>
      <c r="C6" s="26" t="s">
        <v>5</v>
      </c>
      <c r="D6" s="26" t="s">
        <v>6</v>
      </c>
      <c r="E6" s="26" t="s">
        <v>7</v>
      </c>
      <c r="F6" s="27" t="s">
        <v>8</v>
      </c>
      <c r="G6" s="25" t="s">
        <v>4</v>
      </c>
      <c r="H6" s="26" t="s">
        <v>5</v>
      </c>
      <c r="I6" s="26" t="s">
        <v>6</v>
      </c>
      <c r="J6" s="26" t="s">
        <v>7</v>
      </c>
      <c r="K6" s="27" t="s">
        <v>8</v>
      </c>
      <c r="L6" s="25" t="s">
        <v>4</v>
      </c>
      <c r="M6" s="26" t="s">
        <v>5</v>
      </c>
      <c r="N6" s="26" t="s">
        <v>6</v>
      </c>
      <c r="O6" s="26" t="s">
        <v>7</v>
      </c>
      <c r="P6" s="27" t="s">
        <v>8</v>
      </c>
      <c r="Q6" s="25" t="s">
        <v>4</v>
      </c>
      <c r="R6" s="26" t="s">
        <v>5</v>
      </c>
      <c r="S6" s="26" t="s">
        <v>6</v>
      </c>
      <c r="T6" s="26" t="s">
        <v>7</v>
      </c>
      <c r="U6" s="27" t="s">
        <v>8</v>
      </c>
      <c r="V6" s="25" t="s">
        <v>4</v>
      </c>
      <c r="W6" s="26" t="s">
        <v>5</v>
      </c>
      <c r="X6" s="26" t="s">
        <v>6</v>
      </c>
      <c r="Y6" s="26" t="s">
        <v>7</v>
      </c>
      <c r="Z6" s="27" t="s">
        <v>8</v>
      </c>
      <c r="AA6" s="25" t="s">
        <v>4</v>
      </c>
      <c r="AB6" s="26" t="s">
        <v>5</v>
      </c>
      <c r="AC6" s="26" t="s">
        <v>6</v>
      </c>
      <c r="AD6" s="26" t="s">
        <v>7</v>
      </c>
      <c r="AE6" s="27" t="s">
        <v>8</v>
      </c>
      <c r="AF6" s="25" t="s">
        <v>4</v>
      </c>
      <c r="AG6" s="26" t="s">
        <v>5</v>
      </c>
      <c r="AH6" s="26" t="s">
        <v>6</v>
      </c>
      <c r="AI6" s="26" t="s">
        <v>7</v>
      </c>
      <c r="AJ6" s="27" t="s">
        <v>8</v>
      </c>
      <c r="AK6" s="26" t="s">
        <v>5</v>
      </c>
      <c r="AL6" s="26" t="s">
        <v>6</v>
      </c>
      <c r="AM6" s="26" t="s">
        <v>7</v>
      </c>
      <c r="AN6" s="27" t="s">
        <v>8</v>
      </c>
      <c r="AO6" s="25" t="s">
        <v>4</v>
      </c>
      <c r="AP6" s="26" t="s">
        <v>5</v>
      </c>
      <c r="AQ6" s="26" t="s">
        <v>6</v>
      </c>
      <c r="AR6" s="26" t="s">
        <v>7</v>
      </c>
      <c r="AS6" s="27" t="s">
        <v>8</v>
      </c>
      <c r="AT6" s="90"/>
      <c r="AU6" s="90"/>
    </row>
    <row r="7" spans="1:47">
      <c r="A7" s="40" t="s">
        <v>83</v>
      </c>
      <c r="B7" s="36">
        <v>37</v>
      </c>
      <c r="C7" s="41">
        <v>37</v>
      </c>
      <c r="D7" s="37">
        <f>SUM(B7,C7)</f>
        <v>74</v>
      </c>
      <c r="E7" s="37" t="str">
        <f t="shared" ref="E7" si="0">IF(OR(B7="AB",C7="AB"),"F",IF(AND(B7&gt;=25,C7&gt;=25),IF(D7&gt;=90,"O",IF(D7&gt;=80,"S",IF(D7&gt;=70,"A",IF(D7&gt;=65,"B",IF(D7&gt;=60,"C",IF(D7&gt;=55,"D",IF(D7&gt;=50,"E","F"))))))),"F"))</f>
        <v>A</v>
      </c>
      <c r="F7" s="38">
        <f>IF(E7="O",10,IF(E7="S",9,IF(E7="A",8,IF(E7="B",7,IF(E7="C",6,IF(E7="D",5,IF(E7="E",4,0)))))))</f>
        <v>8</v>
      </c>
      <c r="G7" s="36">
        <v>40</v>
      </c>
      <c r="H7" s="41">
        <v>34</v>
      </c>
      <c r="I7" s="37">
        <f>SUM(G7,H7)</f>
        <v>74</v>
      </c>
      <c r="J7" s="37" t="str">
        <f t="shared" ref="J7" si="1">IF(OR(G7="AB",H7="AB"),"F",IF(AND(G7&gt;=25,H7&gt;=25),IF(I7&gt;=90,"O",IF(I7&gt;=80,"S",IF(I7&gt;=70,"A",IF(I7&gt;=65,"B",IF(I7&gt;=60,"C",IF(I7&gt;=55,"D",IF(I7&gt;=50,"E","F"))))))),"F"))</f>
        <v>A</v>
      </c>
      <c r="K7" s="38">
        <f>IF(J7="O",10,IF(J7="S",9,IF(J7="A",8,IF(J7="B",7,IF(J7="C",6,IF(J7="D",5,IF(J7="E",4,0)))))))</f>
        <v>8</v>
      </c>
      <c r="L7" s="36">
        <v>35</v>
      </c>
      <c r="M7" s="41">
        <v>32</v>
      </c>
      <c r="N7" s="37">
        <f>SUM(L7,M7)</f>
        <v>67</v>
      </c>
      <c r="O7" s="37" t="str">
        <f t="shared" ref="O7" si="2">IF(OR(L7="AB",M7="AB"),"F",IF(AND(L7&gt;=25,M7&gt;=25),IF(N7&gt;=90,"O",IF(N7&gt;=80,"S",IF(N7&gt;=70,"A",IF(N7&gt;=65,"B",IF(N7&gt;=60,"C",IF(N7&gt;=55,"D",IF(N7&gt;=50,"E","F"))))))),"F"))</f>
        <v>B</v>
      </c>
      <c r="P7" s="38">
        <f>IF(O7="O",10,IF(O7="S",9,IF(O7="A",8,IF(O7="B",7,IF(O7="C",6,IF(O7="D",5,IF(O7="E",4,0)))))))</f>
        <v>7</v>
      </c>
      <c r="Q7" s="36">
        <v>26</v>
      </c>
      <c r="R7" s="41">
        <v>32</v>
      </c>
      <c r="S7" s="37">
        <f>SUM(Q7,R7)</f>
        <v>58</v>
      </c>
      <c r="T7" s="37" t="str">
        <f t="shared" ref="T7" si="3">IF(OR(Q7="AB",R7="AB"),"F",IF(AND(Q7&gt;=25,R7&gt;=25),IF(S7&gt;=90,"O",IF(S7&gt;=80,"S",IF(S7&gt;=70,"A",IF(S7&gt;=65,"B",IF(S7&gt;=60,"C",IF(S7&gt;=55,"D",IF(S7&gt;=50,"E","F"))))))),"F"))</f>
        <v>D</v>
      </c>
      <c r="U7" s="38">
        <f>IF(T7="O",10,IF(T7="S",9,IF(T7="A",8,IF(T7="B",7,IF(T7="C",6,IF(T7="D",5,IF(T7="E",4,0)))))))</f>
        <v>5</v>
      </c>
      <c r="V7" s="36">
        <v>40</v>
      </c>
      <c r="W7" s="41">
        <v>45</v>
      </c>
      <c r="X7" s="37">
        <f>SUM(V7,W7)</f>
        <v>85</v>
      </c>
      <c r="Y7" s="37" t="str">
        <f t="shared" ref="Y7" si="4">IF(OR(V7="AB",W7="AB"),"F",IF(AND(V7&gt;=25,W7&gt;=25),IF(X7&gt;=90,"O",IF(X7&gt;=80,"S",IF(X7&gt;=70,"A",IF(X7&gt;=65,"B",IF(X7&gt;=60,"C",IF(X7&gt;=55,"D",IF(X7&gt;=50,"E","F"))))))),"F"))</f>
        <v>S</v>
      </c>
      <c r="Z7" s="38">
        <f>IF(Y7="O",10,IF(Y7="S",9,IF(Y7="A",8,IF(Y7="B",7,IF(Y7="C",6,IF(Y7="D",5,IF(Y7="E",4,0)))))))</f>
        <v>9</v>
      </c>
      <c r="AA7" s="36">
        <v>48</v>
      </c>
      <c r="AB7" s="41">
        <v>48</v>
      </c>
      <c r="AC7" s="37">
        <f>SUM(AA7,AB7)</f>
        <v>96</v>
      </c>
      <c r="AD7" s="37" t="str">
        <f t="shared" ref="AD7" si="5">IF(OR(AA7="AB",AB7="AB"),"F",IF(AND(AA7&gt;=25,AB7&gt;=25),IF(AC7&gt;=90,"O",IF(AC7&gt;=80,"S",IF(AC7&gt;=70,"A",IF(AC7&gt;=65,"B",IF(AC7&gt;=60,"C",IF(AC7&gt;=55,"D",IF(AC7&gt;=50,"E","F"))))))),"F"))</f>
        <v>O</v>
      </c>
      <c r="AE7" s="38">
        <f>IF(AD7="O",10,IF(AD7="S",9,IF(AD7="A",8,IF(AD7="B",7,IF(AD7="C",6,IF(AD7="D",5,IF(AD7="E",4,0)))))))</f>
        <v>10</v>
      </c>
      <c r="AF7" s="36">
        <v>25</v>
      </c>
      <c r="AG7" s="41">
        <v>41</v>
      </c>
      <c r="AH7" s="37">
        <f>SUM(AF7,AG7)</f>
        <v>66</v>
      </c>
      <c r="AI7" s="37" t="str">
        <f t="shared" ref="AI7" si="6">IF(OR(AF7="AB",AG7="AB"),"F",IF(AND(AF7&gt;=25,AG7&gt;=25),IF(AH7&gt;=90,"O",IF(AH7&gt;=80,"S",IF(AH7&gt;=70,"A",IF(AH7&gt;=65,"B",IF(AH7&gt;=60,"C",IF(AH7&gt;=55,"D",IF(AH7&gt;=50,"E","F"))))))),"F"))</f>
        <v>B</v>
      </c>
      <c r="AJ7" s="38">
        <f>IF(AI7="O",10,IF(AI7="S",9,IF(AI7="A",8,IF(AI7="B",7,IF(AI7="C",6,IF(AI7="D",5,IF(AI7="E",4,0)))))))</f>
        <v>7</v>
      </c>
      <c r="AK7" s="41">
        <v>42</v>
      </c>
      <c r="AL7" s="41">
        <v>42</v>
      </c>
      <c r="AM7" s="41" t="str">
        <f>IF(AL7="AB","F",IF(AL7&lt;25,"F",IF(AL7&lt;27,"E",IF(AL7&lt;30,"D",IF(AL7&lt;32,"C",IF(AL7&lt;35,"B",IF(AL7&lt;40,"A",IF(AL7&lt;45,"S",IF(AL7&lt;=50,"O")))))))))</f>
        <v>S</v>
      </c>
      <c r="AN7" s="42">
        <f>IF(AM7="F",0,IF(AM7="E",4,IF(AM7="D",5,IF(AM7="C",6,IF(AM7="B",7,IF(AM7="A",8,IF(AM7="S",9,IF(AM7="O",10,"!!!"))))))))</f>
        <v>9</v>
      </c>
      <c r="AO7" s="36">
        <v>21</v>
      </c>
      <c r="AP7" s="41">
        <v>22</v>
      </c>
      <c r="AQ7" s="37">
        <f>SUM(AO7,AP7)</f>
        <v>43</v>
      </c>
      <c r="AR7" s="37" t="str">
        <f t="shared" ref="AR7" si="7">IF(OR(AO7="AB",AP7="AB"),"F",IF(AND(AO7&gt;=12,AP7&gt;=13),IF(2*AQ7&gt;=90,"O",IF(2*AQ7&gt;=80,"S",IF(2*AQ7&gt;=70,"A",IF(2*AQ7&gt;=65,"B",IF(2*AQ7&gt;=60,"C",IF(2*AQ7&gt;=55,"D",IF(2*AQ7&gt;=50,"E","F"))))))),"F"))</f>
        <v>S</v>
      </c>
      <c r="AS7" s="39">
        <f t="shared" ref="AS7" si="8">IF(AR7="O",10,IF(AR7="S",9,IF(AR7="A",8,IF(AR7="B",7,IF(AR7="C",6,IF(AR7="D",5,IF(AR7="E",4,0)))))))</f>
        <v>9</v>
      </c>
      <c r="AT7" s="43" t="str">
        <f>IF(OR(E7="F",J7="F",O7="F",T7="F",Y7="F",AD7="F",AI7="F",AM7="F",AR7="F"),"Fail","Pass")</f>
        <v>Pass</v>
      </c>
      <c r="AU7" s="43" t="str">
        <f>FIXED(ROUND(SUM(F7*4,K7*4,P7*4,U7*4,Z7*2,AE7*2,AJ7*2,AN7*2,AS7*2)/26,2),2)</f>
        <v>7.69</v>
      </c>
    </row>
    <row r="8" spans="1:47">
      <c r="A8" s="44" t="s">
        <v>84</v>
      </c>
      <c r="B8" s="5">
        <v>27</v>
      </c>
      <c r="C8" s="45">
        <v>28</v>
      </c>
      <c r="D8" s="2">
        <f t="shared" ref="D8:D77" si="9">SUM(B8,C8)</f>
        <v>55</v>
      </c>
      <c r="E8" s="2" t="str">
        <f t="shared" ref="E8:E77" si="10">IF(OR(B8="AB",C8="AB"),"F",IF(AND(B8&gt;=25,C8&gt;=25),IF(D8&gt;=90,"O",IF(D8&gt;=80,"S",IF(D8&gt;=70,"A",IF(D8&gt;=65,"B",IF(D8&gt;=60,"C",IF(D8&gt;=55,"D",IF(D8&gt;=50,"E","F"))))))),"F"))</f>
        <v>D</v>
      </c>
      <c r="F8" s="3">
        <f t="shared" ref="F8:F77" si="11">IF(E8="O",10,IF(E8="S",9,IF(E8="A",8,IF(E8="B",7,IF(E8="C",6,IF(E8="D",5,IF(E8="E",4,0)))))))</f>
        <v>5</v>
      </c>
      <c r="G8" s="5">
        <v>29</v>
      </c>
      <c r="H8" s="45">
        <v>25</v>
      </c>
      <c r="I8" s="2">
        <f t="shared" ref="I8:I77" si="12">SUM(G8,H8)</f>
        <v>54</v>
      </c>
      <c r="J8" s="2" t="str">
        <f t="shared" ref="J8:J77" si="13">IF(OR(G8="AB",H8="AB"),"F",IF(AND(G8&gt;=25,H8&gt;=25),IF(I8&gt;=90,"O",IF(I8&gt;=80,"S",IF(I8&gt;=70,"A",IF(I8&gt;=65,"B",IF(I8&gt;=60,"C",IF(I8&gt;=55,"D",IF(I8&gt;=50,"E","F"))))))),"F"))</f>
        <v>E</v>
      </c>
      <c r="K8" s="3">
        <f t="shared" ref="K8:K77" si="14">IF(J8="O",10,IF(J8="S",9,IF(J8="A",8,IF(J8="B",7,IF(J8="C",6,IF(J8="D",5,IF(J8="E",4,0)))))))</f>
        <v>4</v>
      </c>
      <c r="L8" s="5">
        <v>26</v>
      </c>
      <c r="M8" s="45">
        <v>26</v>
      </c>
      <c r="N8" s="2">
        <f t="shared" ref="N8:N77" si="15">SUM(L8,M8)</f>
        <v>52</v>
      </c>
      <c r="O8" s="2" t="str">
        <f t="shared" ref="O8:O77" si="16">IF(OR(L8="AB",M8="AB"),"F",IF(AND(L8&gt;=25,M8&gt;=25),IF(N8&gt;=90,"O",IF(N8&gt;=80,"S",IF(N8&gt;=70,"A",IF(N8&gt;=65,"B",IF(N8&gt;=60,"C",IF(N8&gt;=55,"D",IF(N8&gt;=50,"E","F"))))))),"F"))</f>
        <v>E</v>
      </c>
      <c r="P8" s="3">
        <f t="shared" ref="P8:P77" si="17">IF(O8="O",10,IF(O8="S",9,IF(O8="A",8,IF(O8="B",7,IF(O8="C",6,IF(O8="D",5,IF(O8="E",4,0)))))))</f>
        <v>4</v>
      </c>
      <c r="Q8" s="5">
        <v>30</v>
      </c>
      <c r="R8" s="45">
        <v>25</v>
      </c>
      <c r="S8" s="2">
        <f t="shared" ref="S8:S77" si="18">SUM(Q8,R8)</f>
        <v>55</v>
      </c>
      <c r="T8" s="2" t="str">
        <f t="shared" ref="T8:T77" si="19">IF(OR(Q8="AB",R8="AB"),"F",IF(AND(Q8&gt;=25,R8&gt;=25),IF(S8&gt;=90,"O",IF(S8&gt;=80,"S",IF(S8&gt;=70,"A",IF(S8&gt;=65,"B",IF(S8&gt;=60,"C",IF(S8&gt;=55,"D",IF(S8&gt;=50,"E","F"))))))),"F"))</f>
        <v>D</v>
      </c>
      <c r="U8" s="3">
        <f t="shared" ref="U8:U77" si="20">IF(T8="O",10,IF(T8="S",9,IF(T8="A",8,IF(T8="B",7,IF(T8="C",6,IF(T8="D",5,IF(T8="E",4,0)))))))</f>
        <v>5</v>
      </c>
      <c r="V8" s="5">
        <v>38</v>
      </c>
      <c r="W8" s="45">
        <v>40</v>
      </c>
      <c r="X8" s="2">
        <f t="shared" ref="X8:X77" si="21">SUM(V8,W8)</f>
        <v>78</v>
      </c>
      <c r="Y8" s="2" t="str">
        <f t="shared" ref="Y8:Y77" si="22">IF(OR(V8="AB",W8="AB"),"F",IF(AND(V8&gt;=25,W8&gt;=25),IF(X8&gt;=90,"O",IF(X8&gt;=80,"S",IF(X8&gt;=70,"A",IF(X8&gt;=65,"B",IF(X8&gt;=60,"C",IF(X8&gt;=55,"D",IF(X8&gt;=50,"E","F"))))))),"F"))</f>
        <v>A</v>
      </c>
      <c r="Z8" s="3">
        <f t="shared" ref="Z8:Z77" si="23">IF(Y8="O",10,IF(Y8="S",9,IF(Y8="A",8,IF(Y8="B",7,IF(Y8="C",6,IF(Y8="D",5,IF(Y8="E",4,0)))))))</f>
        <v>8</v>
      </c>
      <c r="AA8" s="5">
        <v>25</v>
      </c>
      <c r="AB8" s="45">
        <v>36</v>
      </c>
      <c r="AC8" s="2">
        <f t="shared" ref="AC8:AC77" si="24">SUM(AA8,AB8)</f>
        <v>61</v>
      </c>
      <c r="AD8" s="2" t="str">
        <f t="shared" ref="AD8:AD77" si="25">IF(OR(AA8="AB",AB8="AB"),"F",IF(AND(AA8&gt;=25,AB8&gt;=25),IF(AC8&gt;=90,"O",IF(AC8&gt;=80,"S",IF(AC8&gt;=70,"A",IF(AC8&gt;=65,"B",IF(AC8&gt;=60,"C",IF(AC8&gt;=55,"D",IF(AC8&gt;=50,"E","F"))))))),"F"))</f>
        <v>C</v>
      </c>
      <c r="AE8" s="3">
        <f t="shared" ref="AE8:AE77" si="26">IF(AD8="O",10,IF(AD8="S",9,IF(AD8="A",8,IF(AD8="B",7,IF(AD8="C",6,IF(AD8="D",5,IF(AD8="E",4,0)))))))</f>
        <v>6</v>
      </c>
      <c r="AF8" s="5">
        <v>2</v>
      </c>
      <c r="AG8" s="45">
        <v>35</v>
      </c>
      <c r="AH8" s="2">
        <f t="shared" ref="AH8:AH77" si="27">SUM(AF8,AG8)</f>
        <v>37</v>
      </c>
      <c r="AI8" s="2" t="str">
        <f t="shared" ref="AI8:AI77" si="28">IF(OR(AF8="AB",AG8="AB"),"F",IF(AND(AF8&gt;=25,AG8&gt;=25),IF(AH8&gt;=90,"O",IF(AH8&gt;=80,"S",IF(AH8&gt;=70,"A",IF(AH8&gt;=65,"B",IF(AH8&gt;=60,"C",IF(AH8&gt;=55,"D",IF(AH8&gt;=50,"E","F"))))))),"F"))</f>
        <v>F</v>
      </c>
      <c r="AJ8" s="3">
        <f t="shared" ref="AJ8:AJ77" si="29">IF(AI8="O",10,IF(AI8="S",9,IF(AI8="A",8,IF(AI8="B",7,IF(AI8="C",6,IF(AI8="D",5,IF(AI8="E",4,0)))))))</f>
        <v>0</v>
      </c>
      <c r="AK8" s="45">
        <v>37</v>
      </c>
      <c r="AL8" s="45">
        <v>37</v>
      </c>
      <c r="AM8" s="10" t="str">
        <f t="shared" ref="AM8:AM77" si="30">IF(AL8="AB","F",IF(AL8&lt;25,"F",IF(AL8&lt;27,"E",IF(AL8&lt;30,"D",IF(AL8&lt;32,"C",IF(AL8&lt;35,"B",IF(AL8&lt;40,"A",IF(AL8&lt;45,"S",IF(AL8&lt;=50,"O")))))))))</f>
        <v>A</v>
      </c>
      <c r="AN8" s="46">
        <f t="shared" ref="AN8:AN77" si="31">IF(AM8="F",0,IF(AM8="E",4,IF(AM8="D",5,IF(AM8="C",6,IF(AM8="B",7,IF(AM8="A",8,IF(AM8="S",9,IF(AM8="O",10,"!!!"))))))))</f>
        <v>8</v>
      </c>
      <c r="AO8" s="5">
        <v>23</v>
      </c>
      <c r="AP8" s="45">
        <v>18</v>
      </c>
      <c r="AQ8" s="2">
        <f t="shared" ref="AQ8:AQ77" si="32">SUM(AO8,AP8)</f>
        <v>41</v>
      </c>
      <c r="AR8" s="2" t="str">
        <f t="shared" ref="AR8:AR77" si="33">IF(OR(AO8="AB",AP8="AB"),"F",IF(AND(AO8&gt;=12,AP8&gt;=13),IF(2*AQ8&gt;=90,"O",IF(2*AQ8&gt;=80,"S",IF(2*AQ8&gt;=70,"A",IF(2*AQ8&gt;=65,"B",IF(2*AQ8&gt;=60,"C",IF(2*AQ8&gt;=55,"D",IF(2*AQ8&gt;=50,"E","F"))))))),"F"))</f>
        <v>S</v>
      </c>
      <c r="AS8" s="24">
        <f t="shared" ref="AS8:AS77" si="34">IF(AR8="O",10,IF(AR8="S",9,IF(AR8="A",8,IF(AR8="B",7,IF(AR8="C",6,IF(AR8="D",5,IF(AR8="E",4,0)))))))</f>
        <v>9</v>
      </c>
      <c r="AT8" s="47" t="str">
        <f t="shared" ref="AT8:AT77" si="35">IF(OR(E8="F",J8="F",O8="F",T8="F",Y8="F",AD8="F",AI8="F",AM8="F",AR8="F"),"Fail","Pass")</f>
        <v>Fail</v>
      </c>
      <c r="AU8" s="47" t="str">
        <f t="shared" ref="AU8:AU77" si="36">FIXED(ROUND(SUM(F8*4,K8*4,P8*4,U8*4,Z8*2,AE8*2,AJ8*2,AN8*2,AS8*2)/26,2),2)</f>
        <v>5.15</v>
      </c>
    </row>
    <row r="9" spans="1:47">
      <c r="A9" s="44" t="s">
        <v>85</v>
      </c>
      <c r="B9" s="5">
        <v>44</v>
      </c>
      <c r="C9" s="45">
        <v>47</v>
      </c>
      <c r="D9" s="2">
        <f t="shared" si="9"/>
        <v>91</v>
      </c>
      <c r="E9" s="2" t="str">
        <f t="shared" si="10"/>
        <v>O</v>
      </c>
      <c r="F9" s="3">
        <f t="shared" si="11"/>
        <v>10</v>
      </c>
      <c r="G9" s="5">
        <v>42</v>
      </c>
      <c r="H9" s="45">
        <v>39</v>
      </c>
      <c r="I9" s="2">
        <f t="shared" si="12"/>
        <v>81</v>
      </c>
      <c r="J9" s="2" t="str">
        <f t="shared" si="13"/>
        <v>S</v>
      </c>
      <c r="K9" s="3">
        <f t="shared" si="14"/>
        <v>9</v>
      </c>
      <c r="L9" s="5">
        <v>36</v>
      </c>
      <c r="M9" s="45">
        <v>39</v>
      </c>
      <c r="N9" s="2">
        <f t="shared" si="15"/>
        <v>75</v>
      </c>
      <c r="O9" s="2" t="str">
        <f t="shared" si="16"/>
        <v>A</v>
      </c>
      <c r="P9" s="3">
        <f t="shared" si="17"/>
        <v>8</v>
      </c>
      <c r="Q9" s="5">
        <v>41</v>
      </c>
      <c r="R9" s="45">
        <v>39</v>
      </c>
      <c r="S9" s="2">
        <f t="shared" si="18"/>
        <v>80</v>
      </c>
      <c r="T9" s="2" t="str">
        <f t="shared" si="19"/>
        <v>S</v>
      </c>
      <c r="U9" s="3">
        <f t="shared" si="20"/>
        <v>9</v>
      </c>
      <c r="V9" s="5">
        <v>40</v>
      </c>
      <c r="W9" s="45">
        <v>43</v>
      </c>
      <c r="X9" s="2">
        <f t="shared" si="21"/>
        <v>83</v>
      </c>
      <c r="Y9" s="2" t="str">
        <f t="shared" si="22"/>
        <v>S</v>
      </c>
      <c r="Z9" s="3">
        <f t="shared" si="23"/>
        <v>9</v>
      </c>
      <c r="AA9" s="5">
        <v>40</v>
      </c>
      <c r="AB9" s="45">
        <v>42</v>
      </c>
      <c r="AC9" s="2">
        <f t="shared" si="24"/>
        <v>82</v>
      </c>
      <c r="AD9" s="2" t="str">
        <f t="shared" si="25"/>
        <v>S</v>
      </c>
      <c r="AE9" s="3">
        <f t="shared" si="26"/>
        <v>9</v>
      </c>
      <c r="AF9" s="5">
        <v>44</v>
      </c>
      <c r="AG9" s="45">
        <v>32</v>
      </c>
      <c r="AH9" s="2">
        <f t="shared" si="27"/>
        <v>76</v>
      </c>
      <c r="AI9" s="2" t="str">
        <f t="shared" si="28"/>
        <v>A</v>
      </c>
      <c r="AJ9" s="3">
        <f t="shared" si="29"/>
        <v>8</v>
      </c>
      <c r="AK9" s="45">
        <v>39</v>
      </c>
      <c r="AL9" s="45">
        <v>39</v>
      </c>
      <c r="AM9" s="10" t="str">
        <f t="shared" si="30"/>
        <v>A</v>
      </c>
      <c r="AN9" s="46">
        <f t="shared" si="31"/>
        <v>8</v>
      </c>
      <c r="AO9" s="5">
        <v>25</v>
      </c>
      <c r="AP9" s="45">
        <v>21</v>
      </c>
      <c r="AQ9" s="2">
        <f t="shared" si="32"/>
        <v>46</v>
      </c>
      <c r="AR9" s="2" t="str">
        <f t="shared" si="33"/>
        <v>O</v>
      </c>
      <c r="AS9" s="24">
        <f t="shared" si="34"/>
        <v>10</v>
      </c>
      <c r="AT9" s="47" t="str">
        <f t="shared" si="35"/>
        <v>Pass</v>
      </c>
      <c r="AU9" s="47" t="str">
        <f t="shared" si="36"/>
        <v>8.92</v>
      </c>
    </row>
    <row r="10" spans="1:47">
      <c r="A10" s="44" t="s">
        <v>13</v>
      </c>
      <c r="B10" s="5">
        <v>48</v>
      </c>
      <c r="C10" s="45">
        <v>48</v>
      </c>
      <c r="D10" s="2">
        <f t="shared" si="9"/>
        <v>96</v>
      </c>
      <c r="E10" s="2" t="str">
        <f t="shared" si="10"/>
        <v>O</v>
      </c>
      <c r="F10" s="3">
        <f t="shared" si="11"/>
        <v>10</v>
      </c>
      <c r="G10" s="5">
        <v>44</v>
      </c>
      <c r="H10" s="45">
        <v>44</v>
      </c>
      <c r="I10" s="2">
        <f t="shared" si="12"/>
        <v>88</v>
      </c>
      <c r="J10" s="2" t="str">
        <f t="shared" si="13"/>
        <v>S</v>
      </c>
      <c r="K10" s="3">
        <f t="shared" si="14"/>
        <v>9</v>
      </c>
      <c r="L10" s="5">
        <v>41</v>
      </c>
      <c r="M10" s="45">
        <v>40</v>
      </c>
      <c r="N10" s="2">
        <f t="shared" si="15"/>
        <v>81</v>
      </c>
      <c r="O10" s="2" t="str">
        <f t="shared" si="16"/>
        <v>S</v>
      </c>
      <c r="P10" s="3">
        <f t="shared" si="17"/>
        <v>9</v>
      </c>
      <c r="Q10" s="5">
        <v>45</v>
      </c>
      <c r="R10" s="45">
        <v>47</v>
      </c>
      <c r="S10" s="2">
        <f t="shared" si="18"/>
        <v>92</v>
      </c>
      <c r="T10" s="2" t="str">
        <f t="shared" si="19"/>
        <v>O</v>
      </c>
      <c r="U10" s="3">
        <f t="shared" si="20"/>
        <v>10</v>
      </c>
      <c r="V10" s="5">
        <v>49</v>
      </c>
      <c r="W10" s="45">
        <v>49</v>
      </c>
      <c r="X10" s="2">
        <f t="shared" si="21"/>
        <v>98</v>
      </c>
      <c r="Y10" s="2" t="str">
        <f t="shared" si="22"/>
        <v>O</v>
      </c>
      <c r="Z10" s="3">
        <f t="shared" si="23"/>
        <v>10</v>
      </c>
      <c r="AA10" s="5">
        <v>47</v>
      </c>
      <c r="AB10" s="45">
        <v>44</v>
      </c>
      <c r="AC10" s="2">
        <f t="shared" si="24"/>
        <v>91</v>
      </c>
      <c r="AD10" s="2" t="str">
        <f t="shared" si="25"/>
        <v>O</v>
      </c>
      <c r="AE10" s="3">
        <f t="shared" si="26"/>
        <v>10</v>
      </c>
      <c r="AF10" s="5">
        <v>30</v>
      </c>
      <c r="AG10" s="45">
        <v>48</v>
      </c>
      <c r="AH10" s="2">
        <f t="shared" si="27"/>
        <v>78</v>
      </c>
      <c r="AI10" s="2" t="str">
        <f t="shared" si="28"/>
        <v>A</v>
      </c>
      <c r="AJ10" s="3">
        <f t="shared" si="29"/>
        <v>8</v>
      </c>
      <c r="AK10" s="45">
        <v>36</v>
      </c>
      <c r="AL10" s="45">
        <v>36</v>
      </c>
      <c r="AM10" s="10" t="str">
        <f t="shared" si="30"/>
        <v>A</v>
      </c>
      <c r="AN10" s="46">
        <f t="shared" si="31"/>
        <v>8</v>
      </c>
      <c r="AO10" s="5">
        <v>25</v>
      </c>
      <c r="AP10" s="45">
        <v>22</v>
      </c>
      <c r="AQ10" s="2">
        <f t="shared" si="32"/>
        <v>47</v>
      </c>
      <c r="AR10" s="2" t="str">
        <f t="shared" si="33"/>
        <v>O</v>
      </c>
      <c r="AS10" s="24">
        <f t="shared" si="34"/>
        <v>10</v>
      </c>
      <c r="AT10" s="47" t="str">
        <f t="shared" si="35"/>
        <v>Pass</v>
      </c>
      <c r="AU10" s="47" t="str">
        <f t="shared" si="36"/>
        <v>9.38</v>
      </c>
    </row>
    <row r="11" spans="1:47">
      <c r="A11" s="44" t="s">
        <v>14</v>
      </c>
      <c r="B11" s="5">
        <v>48</v>
      </c>
      <c r="C11" s="45">
        <v>46</v>
      </c>
      <c r="D11" s="2">
        <f t="shared" si="9"/>
        <v>94</v>
      </c>
      <c r="E11" s="2" t="str">
        <f t="shared" si="10"/>
        <v>O</v>
      </c>
      <c r="F11" s="3">
        <f t="shared" si="11"/>
        <v>10</v>
      </c>
      <c r="G11" s="5">
        <v>49</v>
      </c>
      <c r="H11" s="45">
        <v>44</v>
      </c>
      <c r="I11" s="2">
        <f t="shared" si="12"/>
        <v>93</v>
      </c>
      <c r="J11" s="2" t="str">
        <f t="shared" si="13"/>
        <v>O</v>
      </c>
      <c r="K11" s="3">
        <f t="shared" si="14"/>
        <v>10</v>
      </c>
      <c r="L11" s="5">
        <v>49</v>
      </c>
      <c r="M11" s="45">
        <v>43</v>
      </c>
      <c r="N11" s="2">
        <f t="shared" si="15"/>
        <v>92</v>
      </c>
      <c r="O11" s="2" t="str">
        <f t="shared" si="16"/>
        <v>O</v>
      </c>
      <c r="P11" s="3">
        <f t="shared" si="17"/>
        <v>10</v>
      </c>
      <c r="Q11" s="5">
        <v>41</v>
      </c>
      <c r="R11" s="45">
        <v>48</v>
      </c>
      <c r="S11" s="2">
        <f t="shared" si="18"/>
        <v>89</v>
      </c>
      <c r="T11" s="2" t="str">
        <f t="shared" si="19"/>
        <v>S</v>
      </c>
      <c r="U11" s="3">
        <f t="shared" si="20"/>
        <v>9</v>
      </c>
      <c r="V11" s="5">
        <v>47</v>
      </c>
      <c r="W11" s="45">
        <v>49</v>
      </c>
      <c r="X11" s="2">
        <f t="shared" si="21"/>
        <v>96</v>
      </c>
      <c r="Y11" s="2" t="str">
        <f t="shared" si="22"/>
        <v>O</v>
      </c>
      <c r="Z11" s="3">
        <f t="shared" si="23"/>
        <v>10</v>
      </c>
      <c r="AA11" s="5">
        <v>49</v>
      </c>
      <c r="AB11" s="45">
        <v>44</v>
      </c>
      <c r="AC11" s="2">
        <f t="shared" si="24"/>
        <v>93</v>
      </c>
      <c r="AD11" s="2" t="str">
        <f t="shared" si="25"/>
        <v>O</v>
      </c>
      <c r="AE11" s="3">
        <f t="shared" si="26"/>
        <v>10</v>
      </c>
      <c r="AF11" s="5">
        <v>40</v>
      </c>
      <c r="AG11" s="45">
        <v>48</v>
      </c>
      <c r="AH11" s="2">
        <f t="shared" si="27"/>
        <v>88</v>
      </c>
      <c r="AI11" s="2" t="str">
        <f t="shared" si="28"/>
        <v>S</v>
      </c>
      <c r="AJ11" s="3">
        <f t="shared" si="29"/>
        <v>9</v>
      </c>
      <c r="AK11" s="45">
        <v>30</v>
      </c>
      <c r="AL11" s="45">
        <v>30</v>
      </c>
      <c r="AM11" s="10" t="str">
        <f t="shared" si="30"/>
        <v>C</v>
      </c>
      <c r="AN11" s="46">
        <f t="shared" si="31"/>
        <v>6</v>
      </c>
      <c r="AO11" s="5">
        <v>25</v>
      </c>
      <c r="AP11" s="45">
        <v>23</v>
      </c>
      <c r="AQ11" s="2">
        <f t="shared" si="32"/>
        <v>48</v>
      </c>
      <c r="AR11" s="2" t="str">
        <f t="shared" si="33"/>
        <v>O</v>
      </c>
      <c r="AS11" s="24">
        <f t="shared" si="34"/>
        <v>10</v>
      </c>
      <c r="AT11" s="47" t="str">
        <f t="shared" si="35"/>
        <v>Pass</v>
      </c>
      <c r="AU11" s="47" t="str">
        <f t="shared" si="36"/>
        <v>9.46</v>
      </c>
    </row>
    <row r="12" spans="1:47">
      <c r="A12" s="44" t="s">
        <v>17</v>
      </c>
      <c r="B12" s="5">
        <v>33</v>
      </c>
      <c r="C12" s="45">
        <v>37</v>
      </c>
      <c r="D12" s="2">
        <f t="shared" si="9"/>
        <v>70</v>
      </c>
      <c r="E12" s="2" t="str">
        <f t="shared" si="10"/>
        <v>A</v>
      </c>
      <c r="F12" s="3">
        <f t="shared" si="11"/>
        <v>8</v>
      </c>
      <c r="G12" s="5">
        <v>36</v>
      </c>
      <c r="H12" s="45">
        <v>31</v>
      </c>
      <c r="I12" s="2">
        <f t="shared" si="12"/>
        <v>67</v>
      </c>
      <c r="J12" s="2" t="str">
        <f t="shared" si="13"/>
        <v>B</v>
      </c>
      <c r="K12" s="3">
        <f t="shared" si="14"/>
        <v>7</v>
      </c>
      <c r="L12" s="5">
        <v>30</v>
      </c>
      <c r="M12" s="45">
        <v>26</v>
      </c>
      <c r="N12" s="2">
        <f t="shared" si="15"/>
        <v>56</v>
      </c>
      <c r="O12" s="2" t="str">
        <f t="shared" si="16"/>
        <v>D</v>
      </c>
      <c r="P12" s="3">
        <f t="shared" si="17"/>
        <v>5</v>
      </c>
      <c r="Q12" s="5">
        <v>32</v>
      </c>
      <c r="R12" s="45">
        <v>34</v>
      </c>
      <c r="S12" s="2">
        <f t="shared" si="18"/>
        <v>66</v>
      </c>
      <c r="T12" s="2" t="str">
        <f t="shared" si="19"/>
        <v>B</v>
      </c>
      <c r="U12" s="3">
        <f t="shared" si="20"/>
        <v>7</v>
      </c>
      <c r="V12" s="5">
        <v>39</v>
      </c>
      <c r="W12" s="45">
        <v>47</v>
      </c>
      <c r="X12" s="2">
        <f t="shared" si="21"/>
        <v>86</v>
      </c>
      <c r="Y12" s="2" t="str">
        <f t="shared" si="22"/>
        <v>S</v>
      </c>
      <c r="Z12" s="3">
        <f t="shared" si="23"/>
        <v>9</v>
      </c>
      <c r="AA12" s="5">
        <v>35</v>
      </c>
      <c r="AB12" s="45">
        <v>43</v>
      </c>
      <c r="AC12" s="2">
        <f t="shared" si="24"/>
        <v>78</v>
      </c>
      <c r="AD12" s="2" t="str">
        <f t="shared" si="25"/>
        <v>A</v>
      </c>
      <c r="AE12" s="3">
        <f t="shared" si="26"/>
        <v>8</v>
      </c>
      <c r="AF12" s="5">
        <v>2</v>
      </c>
      <c r="AG12" s="45">
        <v>38</v>
      </c>
      <c r="AH12" s="2">
        <f t="shared" si="27"/>
        <v>40</v>
      </c>
      <c r="AI12" s="2" t="str">
        <f t="shared" si="28"/>
        <v>F</v>
      </c>
      <c r="AJ12" s="3">
        <f t="shared" si="29"/>
        <v>0</v>
      </c>
      <c r="AK12" s="45">
        <v>39</v>
      </c>
      <c r="AL12" s="45">
        <v>39</v>
      </c>
      <c r="AM12" s="10" t="str">
        <f t="shared" si="30"/>
        <v>A</v>
      </c>
      <c r="AN12" s="46">
        <f t="shared" si="31"/>
        <v>8</v>
      </c>
      <c r="AO12" s="5">
        <v>25</v>
      </c>
      <c r="AP12" s="45">
        <v>21</v>
      </c>
      <c r="AQ12" s="2">
        <f t="shared" si="32"/>
        <v>46</v>
      </c>
      <c r="AR12" s="2" t="str">
        <f t="shared" si="33"/>
        <v>O</v>
      </c>
      <c r="AS12" s="24">
        <f t="shared" si="34"/>
        <v>10</v>
      </c>
      <c r="AT12" s="47" t="str">
        <f t="shared" si="35"/>
        <v>Fail</v>
      </c>
      <c r="AU12" s="47" t="str">
        <f t="shared" si="36"/>
        <v>6.85</v>
      </c>
    </row>
    <row r="13" spans="1:47">
      <c r="A13" s="44" t="s">
        <v>18</v>
      </c>
      <c r="B13" s="5">
        <v>36</v>
      </c>
      <c r="C13" s="45">
        <v>38</v>
      </c>
      <c r="D13" s="2">
        <f t="shared" si="9"/>
        <v>74</v>
      </c>
      <c r="E13" s="2" t="str">
        <f t="shared" si="10"/>
        <v>A</v>
      </c>
      <c r="F13" s="3">
        <f t="shared" si="11"/>
        <v>8</v>
      </c>
      <c r="G13" s="5">
        <v>32</v>
      </c>
      <c r="H13" s="45">
        <v>36</v>
      </c>
      <c r="I13" s="2">
        <f t="shared" si="12"/>
        <v>68</v>
      </c>
      <c r="J13" s="2" t="str">
        <f t="shared" si="13"/>
        <v>B</v>
      </c>
      <c r="K13" s="3">
        <f t="shared" si="14"/>
        <v>7</v>
      </c>
      <c r="L13" s="5">
        <v>31</v>
      </c>
      <c r="M13" s="45">
        <v>25</v>
      </c>
      <c r="N13" s="2">
        <f t="shared" si="15"/>
        <v>56</v>
      </c>
      <c r="O13" s="2" t="str">
        <f t="shared" si="16"/>
        <v>D</v>
      </c>
      <c r="P13" s="3">
        <f t="shared" si="17"/>
        <v>5</v>
      </c>
      <c r="Q13" s="5">
        <v>34</v>
      </c>
      <c r="R13" s="45">
        <v>25</v>
      </c>
      <c r="S13" s="2">
        <f t="shared" si="18"/>
        <v>59</v>
      </c>
      <c r="T13" s="2" t="str">
        <f t="shared" si="19"/>
        <v>D</v>
      </c>
      <c r="U13" s="3">
        <f t="shared" si="20"/>
        <v>5</v>
      </c>
      <c r="V13" s="5">
        <v>38</v>
      </c>
      <c r="W13" s="45">
        <v>42</v>
      </c>
      <c r="X13" s="2">
        <f t="shared" si="21"/>
        <v>80</v>
      </c>
      <c r="Y13" s="2" t="str">
        <f t="shared" si="22"/>
        <v>S</v>
      </c>
      <c r="Z13" s="3">
        <f t="shared" si="23"/>
        <v>9</v>
      </c>
      <c r="AA13" s="5">
        <v>37</v>
      </c>
      <c r="AB13" s="45">
        <v>43</v>
      </c>
      <c r="AC13" s="2">
        <f t="shared" si="24"/>
        <v>80</v>
      </c>
      <c r="AD13" s="2" t="str">
        <f t="shared" si="25"/>
        <v>S</v>
      </c>
      <c r="AE13" s="3">
        <f t="shared" si="26"/>
        <v>9</v>
      </c>
      <c r="AF13" s="5">
        <v>28</v>
      </c>
      <c r="AG13" s="45">
        <v>42</v>
      </c>
      <c r="AH13" s="2">
        <f t="shared" si="27"/>
        <v>70</v>
      </c>
      <c r="AI13" s="2" t="str">
        <f t="shared" si="28"/>
        <v>A</v>
      </c>
      <c r="AJ13" s="3">
        <f t="shared" si="29"/>
        <v>8</v>
      </c>
      <c r="AK13" s="45">
        <v>33</v>
      </c>
      <c r="AL13" s="45">
        <v>33</v>
      </c>
      <c r="AM13" s="10" t="str">
        <f t="shared" si="30"/>
        <v>B</v>
      </c>
      <c r="AN13" s="46">
        <f t="shared" si="31"/>
        <v>7</v>
      </c>
      <c r="AO13" s="5">
        <v>24</v>
      </c>
      <c r="AP13" s="45">
        <v>13</v>
      </c>
      <c r="AQ13" s="2">
        <f t="shared" si="32"/>
        <v>37</v>
      </c>
      <c r="AR13" s="2" t="str">
        <f t="shared" si="33"/>
        <v>A</v>
      </c>
      <c r="AS13" s="24">
        <f t="shared" si="34"/>
        <v>8</v>
      </c>
      <c r="AT13" s="47" t="str">
        <f t="shared" si="35"/>
        <v>Pass</v>
      </c>
      <c r="AU13" s="47" t="str">
        <f t="shared" si="36"/>
        <v>7.00</v>
      </c>
    </row>
    <row r="14" spans="1:47">
      <c r="A14" s="44" t="s">
        <v>20</v>
      </c>
      <c r="B14" s="5">
        <v>34</v>
      </c>
      <c r="C14" s="45">
        <v>30</v>
      </c>
      <c r="D14" s="2">
        <f t="shared" si="9"/>
        <v>64</v>
      </c>
      <c r="E14" s="2" t="str">
        <f t="shared" si="10"/>
        <v>C</v>
      </c>
      <c r="F14" s="3">
        <f t="shared" si="11"/>
        <v>6</v>
      </c>
      <c r="G14" s="5">
        <v>32</v>
      </c>
      <c r="H14" s="45">
        <v>33</v>
      </c>
      <c r="I14" s="2">
        <f t="shared" si="12"/>
        <v>65</v>
      </c>
      <c r="J14" s="2" t="str">
        <f t="shared" si="13"/>
        <v>B</v>
      </c>
      <c r="K14" s="3">
        <f t="shared" si="14"/>
        <v>7</v>
      </c>
      <c r="L14" s="5">
        <v>25</v>
      </c>
      <c r="M14" s="45">
        <v>25</v>
      </c>
      <c r="N14" s="2">
        <f t="shared" si="15"/>
        <v>50</v>
      </c>
      <c r="O14" s="2" t="str">
        <f t="shared" si="16"/>
        <v>E</v>
      </c>
      <c r="P14" s="3">
        <f t="shared" si="17"/>
        <v>4</v>
      </c>
      <c r="Q14" s="5">
        <v>13</v>
      </c>
      <c r="R14" s="45">
        <v>25</v>
      </c>
      <c r="S14" s="2">
        <f t="shared" si="18"/>
        <v>38</v>
      </c>
      <c r="T14" s="2" t="str">
        <f t="shared" si="19"/>
        <v>F</v>
      </c>
      <c r="U14" s="3">
        <f t="shared" si="20"/>
        <v>0</v>
      </c>
      <c r="V14" s="5">
        <v>40</v>
      </c>
      <c r="W14" s="45">
        <v>39</v>
      </c>
      <c r="X14" s="2">
        <f t="shared" si="21"/>
        <v>79</v>
      </c>
      <c r="Y14" s="2" t="str">
        <f t="shared" si="22"/>
        <v>A</v>
      </c>
      <c r="Z14" s="3">
        <f t="shared" si="23"/>
        <v>8</v>
      </c>
      <c r="AA14" s="5">
        <v>26</v>
      </c>
      <c r="AB14" s="45">
        <v>33</v>
      </c>
      <c r="AC14" s="2">
        <f t="shared" si="24"/>
        <v>59</v>
      </c>
      <c r="AD14" s="2" t="str">
        <f t="shared" si="25"/>
        <v>D</v>
      </c>
      <c r="AE14" s="3">
        <f t="shared" si="26"/>
        <v>5</v>
      </c>
      <c r="AF14" s="5">
        <v>4</v>
      </c>
      <c r="AG14" s="45">
        <v>42</v>
      </c>
      <c r="AH14" s="2">
        <f t="shared" si="27"/>
        <v>46</v>
      </c>
      <c r="AI14" s="2" t="str">
        <f t="shared" si="28"/>
        <v>F</v>
      </c>
      <c r="AJ14" s="3">
        <f t="shared" si="29"/>
        <v>0</v>
      </c>
      <c r="AK14" s="45">
        <v>36</v>
      </c>
      <c r="AL14" s="45">
        <v>36</v>
      </c>
      <c r="AM14" s="10" t="str">
        <f t="shared" si="30"/>
        <v>A</v>
      </c>
      <c r="AN14" s="46">
        <f t="shared" si="31"/>
        <v>8</v>
      </c>
      <c r="AO14" s="5">
        <v>21</v>
      </c>
      <c r="AP14" s="45">
        <v>18</v>
      </c>
      <c r="AQ14" s="2">
        <f t="shared" si="32"/>
        <v>39</v>
      </c>
      <c r="AR14" s="2" t="str">
        <f t="shared" si="33"/>
        <v>A</v>
      </c>
      <c r="AS14" s="24">
        <f t="shared" si="34"/>
        <v>8</v>
      </c>
      <c r="AT14" s="47" t="str">
        <f t="shared" si="35"/>
        <v>Fail</v>
      </c>
      <c r="AU14" s="47" t="str">
        <f t="shared" si="36"/>
        <v>4.85</v>
      </c>
    </row>
    <row r="15" spans="1:47">
      <c r="A15" s="44" t="s">
        <v>22</v>
      </c>
      <c r="B15" s="5">
        <v>44</v>
      </c>
      <c r="C15" s="45">
        <v>40</v>
      </c>
      <c r="D15" s="2">
        <f t="shared" si="9"/>
        <v>84</v>
      </c>
      <c r="E15" s="2" t="str">
        <f t="shared" si="10"/>
        <v>S</v>
      </c>
      <c r="F15" s="3">
        <f t="shared" si="11"/>
        <v>9</v>
      </c>
      <c r="G15" s="5">
        <v>45</v>
      </c>
      <c r="H15" s="45">
        <v>31</v>
      </c>
      <c r="I15" s="2">
        <f t="shared" si="12"/>
        <v>76</v>
      </c>
      <c r="J15" s="2" t="str">
        <f t="shared" si="13"/>
        <v>A</v>
      </c>
      <c r="K15" s="3">
        <f t="shared" si="14"/>
        <v>8</v>
      </c>
      <c r="L15" s="5">
        <v>30</v>
      </c>
      <c r="M15" s="45">
        <v>31</v>
      </c>
      <c r="N15" s="2">
        <f t="shared" si="15"/>
        <v>61</v>
      </c>
      <c r="O15" s="2" t="str">
        <f t="shared" si="16"/>
        <v>C</v>
      </c>
      <c r="P15" s="3">
        <f t="shared" si="17"/>
        <v>6</v>
      </c>
      <c r="Q15" s="5">
        <v>33</v>
      </c>
      <c r="R15" s="45">
        <v>28</v>
      </c>
      <c r="S15" s="2">
        <f t="shared" si="18"/>
        <v>61</v>
      </c>
      <c r="T15" s="2" t="str">
        <f t="shared" si="19"/>
        <v>C</v>
      </c>
      <c r="U15" s="3">
        <f t="shared" si="20"/>
        <v>6</v>
      </c>
      <c r="V15" s="5">
        <v>45</v>
      </c>
      <c r="W15" s="45">
        <v>43</v>
      </c>
      <c r="X15" s="2">
        <f t="shared" si="21"/>
        <v>88</v>
      </c>
      <c r="Y15" s="2" t="str">
        <f t="shared" si="22"/>
        <v>S</v>
      </c>
      <c r="Z15" s="3">
        <f t="shared" si="23"/>
        <v>9</v>
      </c>
      <c r="AA15" s="5">
        <v>40</v>
      </c>
      <c r="AB15" s="45">
        <v>36</v>
      </c>
      <c r="AC15" s="2">
        <f t="shared" si="24"/>
        <v>76</v>
      </c>
      <c r="AD15" s="2" t="str">
        <f t="shared" si="25"/>
        <v>A</v>
      </c>
      <c r="AE15" s="3">
        <f t="shared" si="26"/>
        <v>8</v>
      </c>
      <c r="AF15" s="5">
        <v>25</v>
      </c>
      <c r="AG15" s="45">
        <v>40</v>
      </c>
      <c r="AH15" s="2">
        <f t="shared" si="27"/>
        <v>65</v>
      </c>
      <c r="AI15" s="2" t="str">
        <f t="shared" si="28"/>
        <v>B</v>
      </c>
      <c r="AJ15" s="3">
        <f t="shared" si="29"/>
        <v>7</v>
      </c>
      <c r="AK15" s="45">
        <v>31</v>
      </c>
      <c r="AL15" s="45">
        <v>31</v>
      </c>
      <c r="AM15" s="10" t="str">
        <f t="shared" si="30"/>
        <v>C</v>
      </c>
      <c r="AN15" s="46">
        <f t="shared" si="31"/>
        <v>6</v>
      </c>
      <c r="AO15" s="5">
        <v>22</v>
      </c>
      <c r="AP15" s="45">
        <v>20</v>
      </c>
      <c r="AQ15" s="2">
        <f t="shared" si="32"/>
        <v>42</v>
      </c>
      <c r="AR15" s="2" t="str">
        <f t="shared" si="33"/>
        <v>S</v>
      </c>
      <c r="AS15" s="24">
        <f t="shared" si="34"/>
        <v>9</v>
      </c>
      <c r="AT15" s="47" t="str">
        <f t="shared" si="35"/>
        <v>Pass</v>
      </c>
      <c r="AU15" s="47" t="str">
        <f t="shared" si="36"/>
        <v>7.46</v>
      </c>
    </row>
    <row r="16" spans="1:47">
      <c r="A16" s="44" t="s">
        <v>24</v>
      </c>
      <c r="B16" s="5">
        <v>36</v>
      </c>
      <c r="C16" s="45">
        <v>41</v>
      </c>
      <c r="D16" s="2">
        <f t="shared" si="9"/>
        <v>77</v>
      </c>
      <c r="E16" s="2" t="str">
        <f t="shared" si="10"/>
        <v>A</v>
      </c>
      <c r="F16" s="3">
        <f t="shared" si="11"/>
        <v>8</v>
      </c>
      <c r="G16" s="5">
        <v>43</v>
      </c>
      <c r="H16" s="45">
        <v>36</v>
      </c>
      <c r="I16" s="2">
        <f t="shared" si="12"/>
        <v>79</v>
      </c>
      <c r="J16" s="2" t="str">
        <f t="shared" si="13"/>
        <v>A</v>
      </c>
      <c r="K16" s="3">
        <f t="shared" si="14"/>
        <v>8</v>
      </c>
      <c r="L16" s="5">
        <v>38</v>
      </c>
      <c r="M16" s="45">
        <v>25</v>
      </c>
      <c r="N16" s="2">
        <f t="shared" si="15"/>
        <v>63</v>
      </c>
      <c r="O16" s="2" t="str">
        <f t="shared" si="16"/>
        <v>C</v>
      </c>
      <c r="P16" s="3">
        <f t="shared" si="17"/>
        <v>6</v>
      </c>
      <c r="Q16" s="5">
        <v>31</v>
      </c>
      <c r="R16" s="45">
        <v>33</v>
      </c>
      <c r="S16" s="2">
        <f t="shared" si="18"/>
        <v>64</v>
      </c>
      <c r="T16" s="2" t="str">
        <f t="shared" si="19"/>
        <v>C</v>
      </c>
      <c r="U16" s="3">
        <f t="shared" si="20"/>
        <v>6</v>
      </c>
      <c r="V16" s="5">
        <v>41</v>
      </c>
      <c r="W16" s="45">
        <v>47</v>
      </c>
      <c r="X16" s="2">
        <f t="shared" si="21"/>
        <v>88</v>
      </c>
      <c r="Y16" s="2" t="str">
        <f t="shared" si="22"/>
        <v>S</v>
      </c>
      <c r="Z16" s="3">
        <f t="shared" si="23"/>
        <v>9</v>
      </c>
      <c r="AA16" s="5">
        <v>40</v>
      </c>
      <c r="AB16" s="45">
        <v>42</v>
      </c>
      <c r="AC16" s="2">
        <f t="shared" si="24"/>
        <v>82</v>
      </c>
      <c r="AD16" s="2" t="str">
        <f t="shared" si="25"/>
        <v>S</v>
      </c>
      <c r="AE16" s="3">
        <f t="shared" si="26"/>
        <v>9</v>
      </c>
      <c r="AF16" s="5">
        <v>3</v>
      </c>
      <c r="AG16" s="45">
        <v>42</v>
      </c>
      <c r="AH16" s="2">
        <f t="shared" si="27"/>
        <v>45</v>
      </c>
      <c r="AI16" s="2" t="str">
        <f t="shared" si="28"/>
        <v>F</v>
      </c>
      <c r="AJ16" s="3">
        <f t="shared" si="29"/>
        <v>0</v>
      </c>
      <c r="AK16" s="45">
        <v>34</v>
      </c>
      <c r="AL16" s="45">
        <v>34</v>
      </c>
      <c r="AM16" s="10" t="str">
        <f t="shared" si="30"/>
        <v>B</v>
      </c>
      <c r="AN16" s="46">
        <f t="shared" si="31"/>
        <v>7</v>
      </c>
      <c r="AO16" s="5">
        <v>25</v>
      </c>
      <c r="AP16" s="45">
        <v>21</v>
      </c>
      <c r="AQ16" s="2">
        <f t="shared" si="32"/>
        <v>46</v>
      </c>
      <c r="AR16" s="2" t="str">
        <f t="shared" si="33"/>
        <v>O</v>
      </c>
      <c r="AS16" s="24">
        <f t="shared" si="34"/>
        <v>10</v>
      </c>
      <c r="AT16" s="47" t="str">
        <f t="shared" si="35"/>
        <v>Fail</v>
      </c>
      <c r="AU16" s="47" t="str">
        <f t="shared" si="36"/>
        <v>7.00</v>
      </c>
    </row>
    <row r="17" spans="1:47">
      <c r="A17" s="44" t="s">
        <v>26</v>
      </c>
      <c r="B17" s="5">
        <v>46</v>
      </c>
      <c r="C17" s="45">
        <v>46</v>
      </c>
      <c r="D17" s="2">
        <f t="shared" si="9"/>
        <v>92</v>
      </c>
      <c r="E17" s="2" t="str">
        <f t="shared" si="10"/>
        <v>O</v>
      </c>
      <c r="F17" s="3">
        <f t="shared" si="11"/>
        <v>10</v>
      </c>
      <c r="G17" s="5">
        <v>44</v>
      </c>
      <c r="H17" s="45">
        <v>40</v>
      </c>
      <c r="I17" s="2">
        <f t="shared" si="12"/>
        <v>84</v>
      </c>
      <c r="J17" s="2" t="str">
        <f t="shared" si="13"/>
        <v>S</v>
      </c>
      <c r="K17" s="3">
        <f t="shared" si="14"/>
        <v>9</v>
      </c>
      <c r="L17" s="5">
        <v>47</v>
      </c>
      <c r="M17" s="45">
        <v>44</v>
      </c>
      <c r="N17" s="2">
        <f t="shared" si="15"/>
        <v>91</v>
      </c>
      <c r="O17" s="2" t="str">
        <f t="shared" si="16"/>
        <v>O</v>
      </c>
      <c r="P17" s="3">
        <f t="shared" si="17"/>
        <v>10</v>
      </c>
      <c r="Q17" s="5">
        <v>42</v>
      </c>
      <c r="R17" s="45">
        <v>35</v>
      </c>
      <c r="S17" s="2">
        <f t="shared" si="18"/>
        <v>77</v>
      </c>
      <c r="T17" s="2" t="str">
        <f t="shared" si="19"/>
        <v>A</v>
      </c>
      <c r="U17" s="3">
        <f t="shared" si="20"/>
        <v>8</v>
      </c>
      <c r="V17" s="5">
        <v>49</v>
      </c>
      <c r="W17" s="45">
        <v>47</v>
      </c>
      <c r="X17" s="2">
        <f t="shared" si="21"/>
        <v>96</v>
      </c>
      <c r="Y17" s="2" t="str">
        <f t="shared" si="22"/>
        <v>O</v>
      </c>
      <c r="Z17" s="3">
        <f t="shared" si="23"/>
        <v>10</v>
      </c>
      <c r="AA17" s="5">
        <v>48</v>
      </c>
      <c r="AB17" s="45">
        <v>48</v>
      </c>
      <c r="AC17" s="2">
        <f t="shared" si="24"/>
        <v>96</v>
      </c>
      <c r="AD17" s="2" t="str">
        <f t="shared" si="25"/>
        <v>O</v>
      </c>
      <c r="AE17" s="3">
        <f t="shared" si="26"/>
        <v>10</v>
      </c>
      <c r="AF17" s="5">
        <v>43</v>
      </c>
      <c r="AG17" s="45">
        <v>42</v>
      </c>
      <c r="AH17" s="2">
        <f t="shared" si="27"/>
        <v>85</v>
      </c>
      <c r="AI17" s="2" t="str">
        <f t="shared" si="28"/>
        <v>S</v>
      </c>
      <c r="AJ17" s="3">
        <f t="shared" si="29"/>
        <v>9</v>
      </c>
      <c r="AK17" s="45">
        <v>38</v>
      </c>
      <c r="AL17" s="45">
        <v>38</v>
      </c>
      <c r="AM17" s="10" t="str">
        <f t="shared" si="30"/>
        <v>A</v>
      </c>
      <c r="AN17" s="46">
        <f t="shared" si="31"/>
        <v>8</v>
      </c>
      <c r="AO17" s="5">
        <v>25</v>
      </c>
      <c r="AP17" s="45">
        <v>23</v>
      </c>
      <c r="AQ17" s="2">
        <f t="shared" si="32"/>
        <v>48</v>
      </c>
      <c r="AR17" s="2" t="str">
        <f t="shared" si="33"/>
        <v>O</v>
      </c>
      <c r="AS17" s="24">
        <f t="shared" si="34"/>
        <v>10</v>
      </c>
      <c r="AT17" s="47" t="str">
        <f t="shared" si="35"/>
        <v>Pass</v>
      </c>
      <c r="AU17" s="47" t="str">
        <f t="shared" si="36"/>
        <v>9.31</v>
      </c>
    </row>
    <row r="18" spans="1:47">
      <c r="A18" s="44" t="s">
        <v>29</v>
      </c>
      <c r="B18" s="5">
        <v>45</v>
      </c>
      <c r="C18" s="45">
        <v>49</v>
      </c>
      <c r="D18" s="2">
        <f t="shared" si="9"/>
        <v>94</v>
      </c>
      <c r="E18" s="2" t="str">
        <f t="shared" si="10"/>
        <v>O</v>
      </c>
      <c r="F18" s="3">
        <f t="shared" si="11"/>
        <v>10</v>
      </c>
      <c r="G18" s="5">
        <v>46</v>
      </c>
      <c r="H18" s="45">
        <v>44</v>
      </c>
      <c r="I18" s="2">
        <f t="shared" si="12"/>
        <v>90</v>
      </c>
      <c r="J18" s="2" t="str">
        <f t="shared" si="13"/>
        <v>O</v>
      </c>
      <c r="K18" s="3">
        <f t="shared" si="14"/>
        <v>10</v>
      </c>
      <c r="L18" s="5">
        <v>43</v>
      </c>
      <c r="M18" s="45">
        <v>43</v>
      </c>
      <c r="N18" s="2">
        <f t="shared" si="15"/>
        <v>86</v>
      </c>
      <c r="O18" s="2" t="str">
        <f t="shared" si="16"/>
        <v>S</v>
      </c>
      <c r="P18" s="3">
        <f t="shared" si="17"/>
        <v>9</v>
      </c>
      <c r="Q18" s="5">
        <v>38</v>
      </c>
      <c r="R18" s="45">
        <v>47</v>
      </c>
      <c r="S18" s="2">
        <f t="shared" si="18"/>
        <v>85</v>
      </c>
      <c r="T18" s="2" t="str">
        <f t="shared" si="19"/>
        <v>S</v>
      </c>
      <c r="U18" s="3">
        <f t="shared" si="20"/>
        <v>9</v>
      </c>
      <c r="V18" s="5">
        <v>46</v>
      </c>
      <c r="W18" s="45">
        <v>48</v>
      </c>
      <c r="X18" s="2">
        <f t="shared" si="21"/>
        <v>94</v>
      </c>
      <c r="Y18" s="2" t="str">
        <f t="shared" si="22"/>
        <v>O</v>
      </c>
      <c r="Z18" s="3">
        <f t="shared" si="23"/>
        <v>10</v>
      </c>
      <c r="AA18" s="5">
        <v>47</v>
      </c>
      <c r="AB18" s="45">
        <v>48</v>
      </c>
      <c r="AC18" s="2">
        <f t="shared" si="24"/>
        <v>95</v>
      </c>
      <c r="AD18" s="2" t="str">
        <f t="shared" si="25"/>
        <v>O</v>
      </c>
      <c r="AE18" s="3">
        <f t="shared" si="26"/>
        <v>10</v>
      </c>
      <c r="AF18" s="5">
        <v>30</v>
      </c>
      <c r="AG18" s="45">
        <v>44</v>
      </c>
      <c r="AH18" s="2">
        <f t="shared" si="27"/>
        <v>74</v>
      </c>
      <c r="AI18" s="2" t="str">
        <f t="shared" si="28"/>
        <v>A</v>
      </c>
      <c r="AJ18" s="3">
        <f t="shared" si="29"/>
        <v>8</v>
      </c>
      <c r="AK18" s="45">
        <v>43</v>
      </c>
      <c r="AL18" s="45">
        <v>43</v>
      </c>
      <c r="AM18" s="10" t="str">
        <f t="shared" si="30"/>
        <v>S</v>
      </c>
      <c r="AN18" s="46">
        <f t="shared" si="31"/>
        <v>9</v>
      </c>
      <c r="AO18" s="5">
        <v>25</v>
      </c>
      <c r="AP18" s="45">
        <v>25</v>
      </c>
      <c r="AQ18" s="2">
        <f t="shared" si="32"/>
        <v>50</v>
      </c>
      <c r="AR18" s="2" t="str">
        <f t="shared" si="33"/>
        <v>O</v>
      </c>
      <c r="AS18" s="24">
        <f t="shared" si="34"/>
        <v>10</v>
      </c>
      <c r="AT18" s="47" t="str">
        <f t="shared" si="35"/>
        <v>Pass</v>
      </c>
      <c r="AU18" s="47" t="str">
        <f t="shared" si="36"/>
        <v>9.46</v>
      </c>
    </row>
    <row r="19" spans="1:47">
      <c r="A19" s="44" t="s">
        <v>30</v>
      </c>
      <c r="B19" s="5">
        <v>48</v>
      </c>
      <c r="C19" s="45">
        <v>44</v>
      </c>
      <c r="D19" s="2">
        <f t="shared" si="9"/>
        <v>92</v>
      </c>
      <c r="E19" s="2" t="str">
        <f t="shared" si="10"/>
        <v>O</v>
      </c>
      <c r="F19" s="3">
        <f t="shared" si="11"/>
        <v>10</v>
      </c>
      <c r="G19" s="5">
        <v>49</v>
      </c>
      <c r="H19" s="45">
        <v>37</v>
      </c>
      <c r="I19" s="2">
        <f t="shared" si="12"/>
        <v>86</v>
      </c>
      <c r="J19" s="2" t="str">
        <f t="shared" si="13"/>
        <v>S</v>
      </c>
      <c r="K19" s="3">
        <f t="shared" si="14"/>
        <v>9</v>
      </c>
      <c r="L19" s="5">
        <v>41</v>
      </c>
      <c r="M19" s="45">
        <v>42</v>
      </c>
      <c r="N19" s="2">
        <f t="shared" si="15"/>
        <v>83</v>
      </c>
      <c r="O19" s="2" t="str">
        <f t="shared" si="16"/>
        <v>S</v>
      </c>
      <c r="P19" s="3">
        <f t="shared" si="17"/>
        <v>9</v>
      </c>
      <c r="Q19" s="5">
        <v>43</v>
      </c>
      <c r="R19" s="45">
        <v>39</v>
      </c>
      <c r="S19" s="2">
        <f t="shared" si="18"/>
        <v>82</v>
      </c>
      <c r="T19" s="2" t="str">
        <f t="shared" si="19"/>
        <v>S</v>
      </c>
      <c r="U19" s="3">
        <f t="shared" si="20"/>
        <v>9</v>
      </c>
      <c r="V19" s="5">
        <v>44</v>
      </c>
      <c r="W19" s="45">
        <v>49</v>
      </c>
      <c r="X19" s="2">
        <f t="shared" si="21"/>
        <v>93</v>
      </c>
      <c r="Y19" s="2" t="str">
        <f t="shared" si="22"/>
        <v>O</v>
      </c>
      <c r="Z19" s="3">
        <f t="shared" si="23"/>
        <v>10</v>
      </c>
      <c r="AA19" s="5">
        <v>47</v>
      </c>
      <c r="AB19" s="45">
        <v>46</v>
      </c>
      <c r="AC19" s="2">
        <f t="shared" si="24"/>
        <v>93</v>
      </c>
      <c r="AD19" s="2" t="str">
        <f t="shared" si="25"/>
        <v>O</v>
      </c>
      <c r="AE19" s="3">
        <f t="shared" si="26"/>
        <v>10</v>
      </c>
      <c r="AF19" s="5">
        <v>47</v>
      </c>
      <c r="AG19" s="45">
        <v>42</v>
      </c>
      <c r="AH19" s="2">
        <f t="shared" si="27"/>
        <v>89</v>
      </c>
      <c r="AI19" s="2" t="str">
        <f t="shared" si="28"/>
        <v>S</v>
      </c>
      <c r="AJ19" s="3">
        <f t="shared" si="29"/>
        <v>9</v>
      </c>
      <c r="AK19" s="45">
        <v>41</v>
      </c>
      <c r="AL19" s="45">
        <v>41</v>
      </c>
      <c r="AM19" s="10" t="str">
        <f t="shared" si="30"/>
        <v>S</v>
      </c>
      <c r="AN19" s="46">
        <f t="shared" si="31"/>
        <v>9</v>
      </c>
      <c r="AO19" s="5">
        <v>24</v>
      </c>
      <c r="AP19" s="45">
        <v>24</v>
      </c>
      <c r="AQ19" s="2">
        <f t="shared" si="32"/>
        <v>48</v>
      </c>
      <c r="AR19" s="2" t="str">
        <f t="shared" si="33"/>
        <v>O</v>
      </c>
      <c r="AS19" s="24">
        <f t="shared" si="34"/>
        <v>10</v>
      </c>
      <c r="AT19" s="47" t="str">
        <f t="shared" si="35"/>
        <v>Pass</v>
      </c>
      <c r="AU19" s="47" t="str">
        <f t="shared" si="36"/>
        <v>9.38</v>
      </c>
    </row>
    <row r="20" spans="1:47">
      <c r="A20" s="44" t="s">
        <v>32</v>
      </c>
      <c r="B20" s="5">
        <v>37</v>
      </c>
      <c r="C20" s="45">
        <v>43</v>
      </c>
      <c r="D20" s="2">
        <f t="shared" si="9"/>
        <v>80</v>
      </c>
      <c r="E20" s="2" t="str">
        <f t="shared" si="10"/>
        <v>S</v>
      </c>
      <c r="F20" s="3">
        <f t="shared" si="11"/>
        <v>9</v>
      </c>
      <c r="G20" s="5">
        <v>36</v>
      </c>
      <c r="H20" s="45">
        <v>40</v>
      </c>
      <c r="I20" s="2">
        <f t="shared" si="12"/>
        <v>76</v>
      </c>
      <c r="J20" s="2" t="str">
        <f t="shared" si="13"/>
        <v>A</v>
      </c>
      <c r="K20" s="3">
        <f t="shared" si="14"/>
        <v>8</v>
      </c>
      <c r="L20" s="5">
        <v>41</v>
      </c>
      <c r="M20" s="45">
        <v>41</v>
      </c>
      <c r="N20" s="2">
        <f t="shared" si="15"/>
        <v>82</v>
      </c>
      <c r="O20" s="2" t="str">
        <f t="shared" si="16"/>
        <v>S</v>
      </c>
      <c r="P20" s="3">
        <f t="shared" si="17"/>
        <v>9</v>
      </c>
      <c r="Q20" s="5">
        <v>40</v>
      </c>
      <c r="R20" s="45">
        <v>38</v>
      </c>
      <c r="S20" s="2">
        <f t="shared" si="18"/>
        <v>78</v>
      </c>
      <c r="T20" s="2" t="str">
        <f t="shared" si="19"/>
        <v>A</v>
      </c>
      <c r="U20" s="3">
        <f t="shared" si="20"/>
        <v>8</v>
      </c>
      <c r="V20" s="5">
        <v>47</v>
      </c>
      <c r="W20" s="45">
        <v>47</v>
      </c>
      <c r="X20" s="2">
        <f t="shared" si="21"/>
        <v>94</v>
      </c>
      <c r="Y20" s="2" t="str">
        <f t="shared" si="22"/>
        <v>O</v>
      </c>
      <c r="Z20" s="3">
        <f t="shared" si="23"/>
        <v>10</v>
      </c>
      <c r="AA20" s="5">
        <v>42</v>
      </c>
      <c r="AB20" s="45">
        <v>44</v>
      </c>
      <c r="AC20" s="2">
        <f t="shared" si="24"/>
        <v>86</v>
      </c>
      <c r="AD20" s="2" t="str">
        <f t="shared" si="25"/>
        <v>S</v>
      </c>
      <c r="AE20" s="3">
        <f t="shared" si="26"/>
        <v>9</v>
      </c>
      <c r="AF20" s="5">
        <v>43</v>
      </c>
      <c r="AG20" s="45">
        <v>42</v>
      </c>
      <c r="AH20" s="2">
        <f t="shared" si="27"/>
        <v>85</v>
      </c>
      <c r="AI20" s="2" t="str">
        <f t="shared" si="28"/>
        <v>S</v>
      </c>
      <c r="AJ20" s="3">
        <f t="shared" si="29"/>
        <v>9</v>
      </c>
      <c r="AK20" s="45">
        <v>40</v>
      </c>
      <c r="AL20" s="45">
        <v>40</v>
      </c>
      <c r="AM20" s="10" t="str">
        <f t="shared" si="30"/>
        <v>S</v>
      </c>
      <c r="AN20" s="46">
        <f t="shared" si="31"/>
        <v>9</v>
      </c>
      <c r="AO20" s="5">
        <v>21</v>
      </c>
      <c r="AP20" s="45">
        <v>24</v>
      </c>
      <c r="AQ20" s="2">
        <f t="shared" si="32"/>
        <v>45</v>
      </c>
      <c r="AR20" s="2" t="str">
        <f t="shared" si="33"/>
        <v>O</v>
      </c>
      <c r="AS20" s="24">
        <f t="shared" si="34"/>
        <v>10</v>
      </c>
      <c r="AT20" s="47" t="str">
        <f t="shared" si="35"/>
        <v>Pass</v>
      </c>
      <c r="AU20" s="47" t="str">
        <f t="shared" si="36"/>
        <v>8.85</v>
      </c>
    </row>
    <row r="21" spans="1:47">
      <c r="A21" s="44" t="s">
        <v>34</v>
      </c>
      <c r="B21" s="5">
        <v>45</v>
      </c>
      <c r="C21" s="45">
        <v>25</v>
      </c>
      <c r="D21" s="2">
        <f t="shared" si="9"/>
        <v>70</v>
      </c>
      <c r="E21" s="2" t="str">
        <f t="shared" si="10"/>
        <v>A</v>
      </c>
      <c r="F21" s="3">
        <f t="shared" si="11"/>
        <v>8</v>
      </c>
      <c r="G21" s="5">
        <v>40</v>
      </c>
      <c r="H21" s="45">
        <v>32</v>
      </c>
      <c r="I21" s="2">
        <f t="shared" si="12"/>
        <v>72</v>
      </c>
      <c r="J21" s="2" t="str">
        <f t="shared" si="13"/>
        <v>A</v>
      </c>
      <c r="K21" s="3">
        <f t="shared" si="14"/>
        <v>8</v>
      </c>
      <c r="L21" s="5">
        <v>45</v>
      </c>
      <c r="M21" s="45">
        <v>25</v>
      </c>
      <c r="N21" s="2">
        <f t="shared" si="15"/>
        <v>70</v>
      </c>
      <c r="O21" s="2" t="str">
        <f t="shared" si="16"/>
        <v>A</v>
      </c>
      <c r="P21" s="3">
        <f t="shared" si="17"/>
        <v>8</v>
      </c>
      <c r="Q21" s="5">
        <v>39</v>
      </c>
      <c r="R21" s="45">
        <v>25</v>
      </c>
      <c r="S21" s="2">
        <f t="shared" si="18"/>
        <v>64</v>
      </c>
      <c r="T21" s="2" t="str">
        <f t="shared" si="19"/>
        <v>C</v>
      </c>
      <c r="U21" s="3">
        <f t="shared" si="20"/>
        <v>6</v>
      </c>
      <c r="V21" s="5">
        <v>35</v>
      </c>
      <c r="W21" s="45">
        <v>40</v>
      </c>
      <c r="X21" s="2">
        <f t="shared" si="21"/>
        <v>75</v>
      </c>
      <c r="Y21" s="2" t="str">
        <f t="shared" si="22"/>
        <v>A</v>
      </c>
      <c r="Z21" s="3">
        <f t="shared" si="23"/>
        <v>8</v>
      </c>
      <c r="AA21" s="5">
        <v>39</v>
      </c>
      <c r="AB21" s="45">
        <v>39</v>
      </c>
      <c r="AC21" s="2">
        <f t="shared" si="24"/>
        <v>78</v>
      </c>
      <c r="AD21" s="2" t="str">
        <f t="shared" si="25"/>
        <v>A</v>
      </c>
      <c r="AE21" s="3">
        <f t="shared" si="26"/>
        <v>8</v>
      </c>
      <c r="AF21" s="5">
        <v>25</v>
      </c>
      <c r="AG21" s="45">
        <v>39</v>
      </c>
      <c r="AH21" s="2">
        <f t="shared" si="27"/>
        <v>64</v>
      </c>
      <c r="AI21" s="2" t="str">
        <f t="shared" si="28"/>
        <v>C</v>
      </c>
      <c r="AJ21" s="3">
        <f t="shared" si="29"/>
        <v>6</v>
      </c>
      <c r="AK21" s="45">
        <v>42</v>
      </c>
      <c r="AL21" s="45">
        <v>42</v>
      </c>
      <c r="AM21" s="10" t="str">
        <f t="shared" si="30"/>
        <v>S</v>
      </c>
      <c r="AN21" s="46">
        <f t="shared" si="31"/>
        <v>9</v>
      </c>
      <c r="AO21" s="5">
        <v>24</v>
      </c>
      <c r="AP21" s="45">
        <v>16</v>
      </c>
      <c r="AQ21" s="2">
        <f t="shared" si="32"/>
        <v>40</v>
      </c>
      <c r="AR21" s="2" t="str">
        <f t="shared" si="33"/>
        <v>S</v>
      </c>
      <c r="AS21" s="24">
        <f t="shared" si="34"/>
        <v>9</v>
      </c>
      <c r="AT21" s="47" t="str">
        <f t="shared" si="35"/>
        <v>Pass</v>
      </c>
      <c r="AU21" s="47" t="str">
        <f t="shared" si="36"/>
        <v>7.69</v>
      </c>
    </row>
    <row r="22" spans="1:47">
      <c r="A22" s="44" t="s">
        <v>35</v>
      </c>
      <c r="B22" s="48">
        <v>28</v>
      </c>
      <c r="C22" s="45">
        <v>26</v>
      </c>
      <c r="D22" s="2">
        <f t="shared" si="9"/>
        <v>54</v>
      </c>
      <c r="E22" s="2" t="str">
        <f t="shared" si="10"/>
        <v>E</v>
      </c>
      <c r="F22" s="3">
        <f t="shared" si="11"/>
        <v>4</v>
      </c>
      <c r="G22" s="48">
        <v>26</v>
      </c>
      <c r="H22" s="45">
        <v>33</v>
      </c>
      <c r="I22" s="2">
        <f t="shared" si="12"/>
        <v>59</v>
      </c>
      <c r="J22" s="2" t="str">
        <f t="shared" si="13"/>
        <v>D</v>
      </c>
      <c r="K22" s="3">
        <f t="shared" si="14"/>
        <v>5</v>
      </c>
      <c r="L22" s="5">
        <v>9</v>
      </c>
      <c r="M22" s="45">
        <v>25</v>
      </c>
      <c r="N22" s="2">
        <f t="shared" si="15"/>
        <v>34</v>
      </c>
      <c r="O22" s="2" t="str">
        <f t="shared" si="16"/>
        <v>F</v>
      </c>
      <c r="P22" s="3">
        <f t="shared" si="17"/>
        <v>0</v>
      </c>
      <c r="Q22" s="48">
        <v>25</v>
      </c>
      <c r="R22" s="45">
        <v>25</v>
      </c>
      <c r="S22" s="2">
        <f t="shared" si="18"/>
        <v>50</v>
      </c>
      <c r="T22" s="2" t="str">
        <f t="shared" si="19"/>
        <v>E</v>
      </c>
      <c r="U22" s="3">
        <f t="shared" si="20"/>
        <v>4</v>
      </c>
      <c r="V22" s="5">
        <v>28</v>
      </c>
      <c r="W22" s="45">
        <v>29</v>
      </c>
      <c r="X22" s="2">
        <f t="shared" si="21"/>
        <v>57</v>
      </c>
      <c r="Y22" s="2" t="str">
        <f t="shared" si="22"/>
        <v>D</v>
      </c>
      <c r="Z22" s="3">
        <f t="shared" si="23"/>
        <v>5</v>
      </c>
      <c r="AA22" s="48">
        <v>32</v>
      </c>
      <c r="AB22" s="45">
        <v>42</v>
      </c>
      <c r="AC22" s="2">
        <f t="shared" si="24"/>
        <v>74</v>
      </c>
      <c r="AD22" s="2" t="str">
        <f t="shared" si="25"/>
        <v>A</v>
      </c>
      <c r="AE22" s="3">
        <f t="shared" si="26"/>
        <v>8</v>
      </c>
      <c r="AF22" s="48">
        <v>6</v>
      </c>
      <c r="AG22" s="45">
        <v>40</v>
      </c>
      <c r="AH22" s="2">
        <f t="shared" si="27"/>
        <v>46</v>
      </c>
      <c r="AI22" s="2" t="str">
        <f t="shared" si="28"/>
        <v>F</v>
      </c>
      <c r="AJ22" s="3">
        <f t="shared" si="29"/>
        <v>0</v>
      </c>
      <c r="AK22" s="45">
        <v>30</v>
      </c>
      <c r="AL22" s="45">
        <v>30</v>
      </c>
      <c r="AM22" s="10" t="str">
        <f t="shared" si="30"/>
        <v>C</v>
      </c>
      <c r="AN22" s="46">
        <f t="shared" si="31"/>
        <v>6</v>
      </c>
      <c r="AO22" s="48">
        <v>19</v>
      </c>
      <c r="AP22" s="45">
        <v>16</v>
      </c>
      <c r="AQ22" s="2">
        <f t="shared" si="32"/>
        <v>35</v>
      </c>
      <c r="AR22" s="2" t="str">
        <f t="shared" si="33"/>
        <v>A</v>
      </c>
      <c r="AS22" s="24">
        <f t="shared" si="34"/>
        <v>8</v>
      </c>
      <c r="AT22" s="47" t="str">
        <f t="shared" si="35"/>
        <v>Fail</v>
      </c>
      <c r="AU22" s="47" t="str">
        <f t="shared" si="36"/>
        <v>4.08</v>
      </c>
    </row>
    <row r="23" spans="1:47">
      <c r="A23" s="44" t="s">
        <v>36</v>
      </c>
      <c r="B23" s="48">
        <v>31</v>
      </c>
      <c r="C23" s="45">
        <v>38</v>
      </c>
      <c r="D23" s="2">
        <f t="shared" si="9"/>
        <v>69</v>
      </c>
      <c r="E23" s="2" t="str">
        <f t="shared" si="10"/>
        <v>B</v>
      </c>
      <c r="F23" s="3">
        <f t="shared" si="11"/>
        <v>7</v>
      </c>
      <c r="G23" s="48">
        <v>42</v>
      </c>
      <c r="H23" s="45">
        <v>30</v>
      </c>
      <c r="I23" s="2">
        <f t="shared" si="12"/>
        <v>72</v>
      </c>
      <c r="J23" s="2" t="str">
        <f t="shared" si="13"/>
        <v>A</v>
      </c>
      <c r="K23" s="3">
        <f t="shared" si="14"/>
        <v>8</v>
      </c>
      <c r="L23" s="48">
        <v>38</v>
      </c>
      <c r="M23" s="45">
        <v>29</v>
      </c>
      <c r="N23" s="2">
        <f t="shared" si="15"/>
        <v>67</v>
      </c>
      <c r="O23" s="2" t="str">
        <f t="shared" si="16"/>
        <v>B</v>
      </c>
      <c r="P23" s="3">
        <f t="shared" si="17"/>
        <v>7</v>
      </c>
      <c r="Q23" s="48">
        <v>44</v>
      </c>
      <c r="R23" s="45">
        <v>28</v>
      </c>
      <c r="S23" s="2">
        <f t="shared" si="18"/>
        <v>72</v>
      </c>
      <c r="T23" s="2" t="str">
        <f t="shared" si="19"/>
        <v>A</v>
      </c>
      <c r="U23" s="3">
        <f t="shared" si="20"/>
        <v>8</v>
      </c>
      <c r="V23" s="48">
        <v>31</v>
      </c>
      <c r="W23" s="45">
        <v>37</v>
      </c>
      <c r="X23" s="2">
        <f t="shared" si="21"/>
        <v>68</v>
      </c>
      <c r="Y23" s="2" t="str">
        <f t="shared" si="22"/>
        <v>B</v>
      </c>
      <c r="Z23" s="3">
        <f t="shared" si="23"/>
        <v>7</v>
      </c>
      <c r="AA23" s="48">
        <v>15</v>
      </c>
      <c r="AB23" s="45">
        <v>25</v>
      </c>
      <c r="AC23" s="2">
        <f t="shared" si="24"/>
        <v>40</v>
      </c>
      <c r="AD23" s="2" t="str">
        <f t="shared" si="25"/>
        <v>F</v>
      </c>
      <c r="AE23" s="3">
        <f t="shared" si="26"/>
        <v>0</v>
      </c>
      <c r="AF23" s="48">
        <v>3</v>
      </c>
      <c r="AG23" s="45">
        <v>42</v>
      </c>
      <c r="AH23" s="2">
        <f t="shared" si="27"/>
        <v>45</v>
      </c>
      <c r="AI23" s="2" t="str">
        <f t="shared" si="28"/>
        <v>F</v>
      </c>
      <c r="AJ23" s="3">
        <f t="shared" si="29"/>
        <v>0</v>
      </c>
      <c r="AK23" s="45">
        <v>39</v>
      </c>
      <c r="AL23" s="45">
        <v>39</v>
      </c>
      <c r="AM23" s="10" t="str">
        <f t="shared" si="30"/>
        <v>A</v>
      </c>
      <c r="AN23" s="46">
        <f t="shared" si="31"/>
        <v>8</v>
      </c>
      <c r="AO23" s="48">
        <v>21</v>
      </c>
      <c r="AP23" s="45">
        <v>19</v>
      </c>
      <c r="AQ23" s="2">
        <f t="shared" si="32"/>
        <v>40</v>
      </c>
      <c r="AR23" s="2" t="str">
        <f t="shared" si="33"/>
        <v>S</v>
      </c>
      <c r="AS23" s="24">
        <f t="shared" si="34"/>
        <v>9</v>
      </c>
      <c r="AT23" s="47" t="str">
        <f t="shared" si="35"/>
        <v>Fail</v>
      </c>
      <c r="AU23" s="47" t="str">
        <f t="shared" si="36"/>
        <v>6.46</v>
      </c>
    </row>
    <row r="24" spans="1:47">
      <c r="A24" s="44" t="s">
        <v>38</v>
      </c>
      <c r="B24" s="48">
        <v>47</v>
      </c>
      <c r="C24" s="45">
        <v>47</v>
      </c>
      <c r="D24" s="2">
        <f t="shared" si="9"/>
        <v>94</v>
      </c>
      <c r="E24" s="2" t="str">
        <f t="shared" si="10"/>
        <v>O</v>
      </c>
      <c r="F24" s="3">
        <f t="shared" si="11"/>
        <v>10</v>
      </c>
      <c r="G24" s="48">
        <v>47</v>
      </c>
      <c r="H24" s="45">
        <v>42</v>
      </c>
      <c r="I24" s="2">
        <f t="shared" si="12"/>
        <v>89</v>
      </c>
      <c r="J24" s="2" t="str">
        <f t="shared" si="13"/>
        <v>S</v>
      </c>
      <c r="K24" s="3">
        <f t="shared" si="14"/>
        <v>9</v>
      </c>
      <c r="L24" s="48">
        <v>46</v>
      </c>
      <c r="M24" s="45">
        <v>44</v>
      </c>
      <c r="N24" s="2">
        <f t="shared" si="15"/>
        <v>90</v>
      </c>
      <c r="O24" s="2" t="str">
        <f t="shared" si="16"/>
        <v>O</v>
      </c>
      <c r="P24" s="3">
        <f t="shared" si="17"/>
        <v>10</v>
      </c>
      <c r="Q24" s="48">
        <v>38</v>
      </c>
      <c r="R24" s="45">
        <v>48</v>
      </c>
      <c r="S24" s="2">
        <f t="shared" si="18"/>
        <v>86</v>
      </c>
      <c r="T24" s="2" t="str">
        <f t="shared" si="19"/>
        <v>S</v>
      </c>
      <c r="U24" s="3">
        <f t="shared" si="20"/>
        <v>9</v>
      </c>
      <c r="V24" s="48">
        <v>49</v>
      </c>
      <c r="W24" s="45">
        <v>46</v>
      </c>
      <c r="X24" s="2">
        <f t="shared" si="21"/>
        <v>95</v>
      </c>
      <c r="Y24" s="2" t="str">
        <f t="shared" si="22"/>
        <v>O</v>
      </c>
      <c r="Z24" s="3">
        <f t="shared" si="23"/>
        <v>10</v>
      </c>
      <c r="AA24" s="48">
        <v>48</v>
      </c>
      <c r="AB24" s="45">
        <v>45</v>
      </c>
      <c r="AC24" s="2">
        <f t="shared" si="24"/>
        <v>93</v>
      </c>
      <c r="AD24" s="2" t="str">
        <f t="shared" si="25"/>
        <v>O</v>
      </c>
      <c r="AE24" s="3">
        <f t="shared" si="26"/>
        <v>10</v>
      </c>
      <c r="AF24" s="48">
        <v>47</v>
      </c>
      <c r="AG24" s="45">
        <v>48</v>
      </c>
      <c r="AH24" s="2">
        <f t="shared" si="27"/>
        <v>95</v>
      </c>
      <c r="AI24" s="2" t="str">
        <f t="shared" si="28"/>
        <v>O</v>
      </c>
      <c r="AJ24" s="3">
        <f t="shared" si="29"/>
        <v>10</v>
      </c>
      <c r="AK24" s="45">
        <v>44</v>
      </c>
      <c r="AL24" s="45">
        <v>44</v>
      </c>
      <c r="AM24" s="10" t="str">
        <f t="shared" si="30"/>
        <v>S</v>
      </c>
      <c r="AN24" s="46">
        <f t="shared" si="31"/>
        <v>9</v>
      </c>
      <c r="AO24" s="48">
        <v>23</v>
      </c>
      <c r="AP24" s="45">
        <v>25</v>
      </c>
      <c r="AQ24" s="2">
        <f t="shared" si="32"/>
        <v>48</v>
      </c>
      <c r="AR24" s="2" t="str">
        <f t="shared" si="33"/>
        <v>O</v>
      </c>
      <c r="AS24" s="24">
        <f t="shared" si="34"/>
        <v>10</v>
      </c>
      <c r="AT24" s="47" t="str">
        <f t="shared" si="35"/>
        <v>Pass</v>
      </c>
      <c r="AU24" s="47" t="str">
        <f t="shared" si="36"/>
        <v>9.62</v>
      </c>
    </row>
    <row r="25" spans="1:47">
      <c r="A25" s="44" t="s">
        <v>39</v>
      </c>
      <c r="B25" s="48">
        <v>27</v>
      </c>
      <c r="C25" s="45">
        <v>32</v>
      </c>
      <c r="D25" s="2">
        <f t="shared" si="9"/>
        <v>59</v>
      </c>
      <c r="E25" s="2" t="str">
        <f t="shared" si="10"/>
        <v>D</v>
      </c>
      <c r="F25" s="3">
        <f t="shared" si="11"/>
        <v>5</v>
      </c>
      <c r="G25" s="48">
        <v>33</v>
      </c>
      <c r="H25" s="45">
        <v>26</v>
      </c>
      <c r="I25" s="2">
        <f t="shared" si="12"/>
        <v>59</v>
      </c>
      <c r="J25" s="2" t="str">
        <f t="shared" si="13"/>
        <v>D</v>
      </c>
      <c r="K25" s="3">
        <f t="shared" si="14"/>
        <v>5</v>
      </c>
      <c r="L25" s="48">
        <v>27</v>
      </c>
      <c r="M25" s="45">
        <v>27</v>
      </c>
      <c r="N25" s="2">
        <f t="shared" si="15"/>
        <v>54</v>
      </c>
      <c r="O25" s="2" t="str">
        <f t="shared" si="16"/>
        <v>E</v>
      </c>
      <c r="P25" s="3">
        <f t="shared" si="17"/>
        <v>4</v>
      </c>
      <c r="Q25" s="48">
        <v>15</v>
      </c>
      <c r="R25" s="45">
        <v>25</v>
      </c>
      <c r="S25" s="2">
        <f t="shared" si="18"/>
        <v>40</v>
      </c>
      <c r="T25" s="2" t="str">
        <f t="shared" si="19"/>
        <v>F</v>
      </c>
      <c r="U25" s="3">
        <f t="shared" si="20"/>
        <v>0</v>
      </c>
      <c r="V25" s="48">
        <v>42</v>
      </c>
      <c r="W25" s="45">
        <v>42</v>
      </c>
      <c r="X25" s="2">
        <f t="shared" si="21"/>
        <v>84</v>
      </c>
      <c r="Y25" s="2" t="str">
        <f t="shared" si="22"/>
        <v>S</v>
      </c>
      <c r="Z25" s="3">
        <f t="shared" si="23"/>
        <v>9</v>
      </c>
      <c r="AA25" s="48">
        <v>17</v>
      </c>
      <c r="AB25" s="45">
        <v>25</v>
      </c>
      <c r="AC25" s="2">
        <f t="shared" si="24"/>
        <v>42</v>
      </c>
      <c r="AD25" s="2" t="str">
        <f t="shared" si="25"/>
        <v>F</v>
      </c>
      <c r="AE25" s="3">
        <f t="shared" si="26"/>
        <v>0</v>
      </c>
      <c r="AF25" s="48">
        <v>28</v>
      </c>
      <c r="AG25" s="45">
        <v>40</v>
      </c>
      <c r="AH25" s="2">
        <f t="shared" si="27"/>
        <v>68</v>
      </c>
      <c r="AI25" s="2" t="str">
        <f t="shared" si="28"/>
        <v>B</v>
      </c>
      <c r="AJ25" s="3">
        <f t="shared" si="29"/>
        <v>7</v>
      </c>
      <c r="AK25" s="45">
        <v>30</v>
      </c>
      <c r="AL25" s="45">
        <v>30</v>
      </c>
      <c r="AM25" s="10" t="str">
        <f t="shared" si="30"/>
        <v>C</v>
      </c>
      <c r="AN25" s="46">
        <f t="shared" si="31"/>
        <v>6</v>
      </c>
      <c r="AO25" s="48">
        <v>20</v>
      </c>
      <c r="AP25" s="45">
        <v>21</v>
      </c>
      <c r="AQ25" s="2">
        <f t="shared" si="32"/>
        <v>41</v>
      </c>
      <c r="AR25" s="2" t="str">
        <f t="shared" si="33"/>
        <v>S</v>
      </c>
      <c r="AS25" s="24">
        <f t="shared" si="34"/>
        <v>9</v>
      </c>
      <c r="AT25" s="47" t="str">
        <f t="shared" si="35"/>
        <v>Fail</v>
      </c>
      <c r="AU25" s="47" t="str">
        <f t="shared" si="36"/>
        <v>4.54</v>
      </c>
    </row>
    <row r="26" spans="1:47">
      <c r="A26" s="44" t="s">
        <v>42</v>
      </c>
      <c r="B26" s="48">
        <v>34</v>
      </c>
      <c r="C26" s="45">
        <v>30</v>
      </c>
      <c r="D26" s="2">
        <f t="shared" si="9"/>
        <v>64</v>
      </c>
      <c r="E26" s="2" t="str">
        <f t="shared" si="10"/>
        <v>C</v>
      </c>
      <c r="F26" s="3">
        <f t="shared" si="11"/>
        <v>6</v>
      </c>
      <c r="G26" s="48">
        <v>38</v>
      </c>
      <c r="H26" s="45">
        <v>28</v>
      </c>
      <c r="I26" s="2">
        <f t="shared" si="12"/>
        <v>66</v>
      </c>
      <c r="J26" s="2" t="str">
        <f t="shared" si="13"/>
        <v>B</v>
      </c>
      <c r="K26" s="3">
        <f t="shared" si="14"/>
        <v>7</v>
      </c>
      <c r="L26" s="48">
        <v>35</v>
      </c>
      <c r="M26" s="45">
        <v>25</v>
      </c>
      <c r="N26" s="2">
        <f t="shared" si="15"/>
        <v>60</v>
      </c>
      <c r="O26" s="2" t="str">
        <f t="shared" si="16"/>
        <v>C</v>
      </c>
      <c r="P26" s="3">
        <f t="shared" si="17"/>
        <v>6</v>
      </c>
      <c r="Q26" s="48">
        <v>30</v>
      </c>
      <c r="R26" s="45">
        <v>27</v>
      </c>
      <c r="S26" s="2">
        <f t="shared" si="18"/>
        <v>57</v>
      </c>
      <c r="T26" s="2" t="str">
        <f t="shared" si="19"/>
        <v>D</v>
      </c>
      <c r="U26" s="3">
        <f t="shared" si="20"/>
        <v>5</v>
      </c>
      <c r="V26" s="48">
        <v>41</v>
      </c>
      <c r="W26" s="45">
        <v>41</v>
      </c>
      <c r="X26" s="2">
        <f t="shared" si="21"/>
        <v>82</v>
      </c>
      <c r="Y26" s="2" t="str">
        <f t="shared" si="22"/>
        <v>S</v>
      </c>
      <c r="Z26" s="3">
        <f t="shared" si="23"/>
        <v>9</v>
      </c>
      <c r="AA26" s="48">
        <v>41</v>
      </c>
      <c r="AB26" s="45">
        <v>32</v>
      </c>
      <c r="AC26" s="2">
        <f t="shared" si="24"/>
        <v>73</v>
      </c>
      <c r="AD26" s="2" t="str">
        <f t="shared" si="25"/>
        <v>A</v>
      </c>
      <c r="AE26" s="3">
        <f t="shared" si="26"/>
        <v>8</v>
      </c>
      <c r="AF26" s="48">
        <v>37</v>
      </c>
      <c r="AG26" s="45">
        <v>39</v>
      </c>
      <c r="AH26" s="2">
        <f t="shared" si="27"/>
        <v>76</v>
      </c>
      <c r="AI26" s="2" t="str">
        <f t="shared" si="28"/>
        <v>A</v>
      </c>
      <c r="AJ26" s="3">
        <f t="shared" si="29"/>
        <v>8</v>
      </c>
      <c r="AK26" s="45">
        <v>30</v>
      </c>
      <c r="AL26" s="45">
        <v>30</v>
      </c>
      <c r="AM26" s="10" t="str">
        <f t="shared" si="30"/>
        <v>C</v>
      </c>
      <c r="AN26" s="46">
        <f t="shared" si="31"/>
        <v>6</v>
      </c>
      <c r="AO26" s="48">
        <v>23</v>
      </c>
      <c r="AP26" s="45">
        <v>22</v>
      </c>
      <c r="AQ26" s="2">
        <f t="shared" si="32"/>
        <v>45</v>
      </c>
      <c r="AR26" s="2" t="str">
        <f t="shared" si="33"/>
        <v>O</v>
      </c>
      <c r="AS26" s="24">
        <f t="shared" si="34"/>
        <v>10</v>
      </c>
      <c r="AT26" s="47" t="str">
        <f t="shared" si="35"/>
        <v>Pass</v>
      </c>
      <c r="AU26" s="47" t="str">
        <f t="shared" si="36"/>
        <v>6.85</v>
      </c>
    </row>
    <row r="27" spans="1:47">
      <c r="A27" s="44" t="s">
        <v>43</v>
      </c>
      <c r="B27" s="48">
        <v>38</v>
      </c>
      <c r="C27" s="45">
        <v>45</v>
      </c>
      <c r="D27" s="2">
        <f t="shared" si="9"/>
        <v>83</v>
      </c>
      <c r="E27" s="2" t="str">
        <f t="shared" si="10"/>
        <v>S</v>
      </c>
      <c r="F27" s="3">
        <f t="shared" si="11"/>
        <v>9</v>
      </c>
      <c r="G27" s="48">
        <v>42</v>
      </c>
      <c r="H27" s="45">
        <v>35</v>
      </c>
      <c r="I27" s="2">
        <f t="shared" si="12"/>
        <v>77</v>
      </c>
      <c r="J27" s="2" t="str">
        <f t="shared" si="13"/>
        <v>A</v>
      </c>
      <c r="K27" s="3">
        <f t="shared" si="14"/>
        <v>8</v>
      </c>
      <c r="L27" s="48">
        <v>29</v>
      </c>
      <c r="M27" s="45">
        <v>36</v>
      </c>
      <c r="N27" s="2">
        <f t="shared" si="15"/>
        <v>65</v>
      </c>
      <c r="O27" s="2" t="str">
        <f t="shared" si="16"/>
        <v>B</v>
      </c>
      <c r="P27" s="3">
        <f t="shared" si="17"/>
        <v>7</v>
      </c>
      <c r="Q27" s="48">
        <v>25</v>
      </c>
      <c r="R27" s="45">
        <v>38</v>
      </c>
      <c r="S27" s="2">
        <f t="shared" si="18"/>
        <v>63</v>
      </c>
      <c r="T27" s="2" t="str">
        <f t="shared" si="19"/>
        <v>C</v>
      </c>
      <c r="U27" s="3">
        <f t="shared" si="20"/>
        <v>6</v>
      </c>
      <c r="V27" s="48">
        <v>43</v>
      </c>
      <c r="W27" s="45">
        <v>43</v>
      </c>
      <c r="X27" s="2">
        <f t="shared" si="21"/>
        <v>86</v>
      </c>
      <c r="Y27" s="2" t="str">
        <f t="shared" si="22"/>
        <v>S</v>
      </c>
      <c r="Z27" s="3">
        <f t="shared" si="23"/>
        <v>9</v>
      </c>
      <c r="AA27" s="48">
        <v>42</v>
      </c>
      <c r="AB27" s="45">
        <v>31</v>
      </c>
      <c r="AC27" s="2">
        <f t="shared" si="24"/>
        <v>73</v>
      </c>
      <c r="AD27" s="2" t="str">
        <f t="shared" si="25"/>
        <v>A</v>
      </c>
      <c r="AE27" s="3">
        <f t="shared" si="26"/>
        <v>8</v>
      </c>
      <c r="AF27" s="48">
        <v>28</v>
      </c>
      <c r="AG27" s="45">
        <v>43</v>
      </c>
      <c r="AH27" s="2">
        <f t="shared" si="27"/>
        <v>71</v>
      </c>
      <c r="AI27" s="2" t="str">
        <f t="shared" si="28"/>
        <v>A</v>
      </c>
      <c r="AJ27" s="3">
        <f t="shared" si="29"/>
        <v>8</v>
      </c>
      <c r="AK27" s="45">
        <v>31</v>
      </c>
      <c r="AL27" s="45">
        <v>31</v>
      </c>
      <c r="AM27" s="10" t="str">
        <f t="shared" si="30"/>
        <v>C</v>
      </c>
      <c r="AN27" s="46">
        <f t="shared" si="31"/>
        <v>6</v>
      </c>
      <c r="AO27" s="48">
        <v>24</v>
      </c>
      <c r="AP27" s="45">
        <v>23</v>
      </c>
      <c r="AQ27" s="2">
        <f t="shared" si="32"/>
        <v>47</v>
      </c>
      <c r="AR27" s="2" t="str">
        <f t="shared" si="33"/>
        <v>O</v>
      </c>
      <c r="AS27" s="24">
        <f t="shared" si="34"/>
        <v>10</v>
      </c>
      <c r="AT27" s="47" t="str">
        <f t="shared" si="35"/>
        <v>Pass</v>
      </c>
      <c r="AU27" s="47" t="str">
        <f t="shared" si="36"/>
        <v>7.77</v>
      </c>
    </row>
    <row r="28" spans="1:47">
      <c r="A28" s="44" t="s">
        <v>44</v>
      </c>
      <c r="B28" s="48">
        <v>49</v>
      </c>
      <c r="C28" s="45">
        <v>49</v>
      </c>
      <c r="D28" s="2">
        <f t="shared" si="9"/>
        <v>98</v>
      </c>
      <c r="E28" s="2" t="str">
        <f t="shared" si="10"/>
        <v>O</v>
      </c>
      <c r="F28" s="3">
        <f t="shared" si="11"/>
        <v>10</v>
      </c>
      <c r="G28" s="48">
        <v>49</v>
      </c>
      <c r="H28" s="45">
        <v>47</v>
      </c>
      <c r="I28" s="2">
        <f t="shared" si="12"/>
        <v>96</v>
      </c>
      <c r="J28" s="2" t="str">
        <f t="shared" si="13"/>
        <v>O</v>
      </c>
      <c r="K28" s="3">
        <f t="shared" si="14"/>
        <v>10</v>
      </c>
      <c r="L28" s="48">
        <v>48</v>
      </c>
      <c r="M28" s="45">
        <v>46</v>
      </c>
      <c r="N28" s="2">
        <f t="shared" si="15"/>
        <v>94</v>
      </c>
      <c r="O28" s="2" t="str">
        <f t="shared" si="16"/>
        <v>O</v>
      </c>
      <c r="P28" s="3">
        <f t="shared" si="17"/>
        <v>10</v>
      </c>
      <c r="Q28" s="48">
        <v>47</v>
      </c>
      <c r="R28" s="45">
        <v>48</v>
      </c>
      <c r="S28" s="2">
        <f t="shared" si="18"/>
        <v>95</v>
      </c>
      <c r="T28" s="2" t="str">
        <f t="shared" si="19"/>
        <v>O</v>
      </c>
      <c r="U28" s="3">
        <f t="shared" si="20"/>
        <v>10</v>
      </c>
      <c r="V28" s="48">
        <v>42</v>
      </c>
      <c r="W28" s="45">
        <v>47</v>
      </c>
      <c r="X28" s="2">
        <f t="shared" si="21"/>
        <v>89</v>
      </c>
      <c r="Y28" s="2" t="str">
        <f t="shared" si="22"/>
        <v>S</v>
      </c>
      <c r="Z28" s="3">
        <f t="shared" si="23"/>
        <v>9</v>
      </c>
      <c r="AA28" s="48">
        <v>49</v>
      </c>
      <c r="AB28" s="45">
        <v>46</v>
      </c>
      <c r="AC28" s="2">
        <f t="shared" si="24"/>
        <v>95</v>
      </c>
      <c r="AD28" s="2" t="str">
        <f t="shared" si="25"/>
        <v>O</v>
      </c>
      <c r="AE28" s="3">
        <f t="shared" si="26"/>
        <v>10</v>
      </c>
      <c r="AF28" s="48">
        <v>49</v>
      </c>
      <c r="AG28" s="45">
        <v>41</v>
      </c>
      <c r="AH28" s="2">
        <f t="shared" si="27"/>
        <v>90</v>
      </c>
      <c r="AI28" s="2" t="str">
        <f t="shared" si="28"/>
        <v>O</v>
      </c>
      <c r="AJ28" s="3">
        <f t="shared" si="29"/>
        <v>10</v>
      </c>
      <c r="AK28" s="45">
        <v>38</v>
      </c>
      <c r="AL28" s="45">
        <v>38</v>
      </c>
      <c r="AM28" s="10" t="str">
        <f t="shared" si="30"/>
        <v>A</v>
      </c>
      <c r="AN28" s="46">
        <f t="shared" si="31"/>
        <v>8</v>
      </c>
      <c r="AO28" s="48">
        <v>25</v>
      </c>
      <c r="AP28" s="45">
        <v>23</v>
      </c>
      <c r="AQ28" s="2">
        <f t="shared" si="32"/>
        <v>48</v>
      </c>
      <c r="AR28" s="2" t="str">
        <f t="shared" si="33"/>
        <v>O</v>
      </c>
      <c r="AS28" s="24">
        <f t="shared" si="34"/>
        <v>10</v>
      </c>
      <c r="AT28" s="47" t="str">
        <f t="shared" si="35"/>
        <v>Pass</v>
      </c>
      <c r="AU28" s="47" t="str">
        <f t="shared" si="36"/>
        <v>9.77</v>
      </c>
    </row>
    <row r="29" spans="1:47">
      <c r="A29" s="44" t="s">
        <v>46</v>
      </c>
      <c r="B29" s="48">
        <v>26</v>
      </c>
      <c r="C29" s="45">
        <v>40</v>
      </c>
      <c r="D29" s="2">
        <f t="shared" si="9"/>
        <v>66</v>
      </c>
      <c r="E29" s="2" t="str">
        <f t="shared" si="10"/>
        <v>B</v>
      </c>
      <c r="F29" s="3">
        <f t="shared" si="11"/>
        <v>7</v>
      </c>
      <c r="G29" s="48">
        <v>35</v>
      </c>
      <c r="H29" s="45">
        <v>32</v>
      </c>
      <c r="I29" s="2">
        <f t="shared" si="12"/>
        <v>67</v>
      </c>
      <c r="J29" s="2" t="str">
        <f t="shared" si="13"/>
        <v>B</v>
      </c>
      <c r="K29" s="3">
        <f t="shared" si="14"/>
        <v>7</v>
      </c>
      <c r="L29" s="48">
        <v>25</v>
      </c>
      <c r="M29" s="45">
        <v>30</v>
      </c>
      <c r="N29" s="2">
        <f t="shared" si="15"/>
        <v>55</v>
      </c>
      <c r="O29" s="2" t="str">
        <f t="shared" si="16"/>
        <v>D</v>
      </c>
      <c r="P29" s="3">
        <f t="shared" si="17"/>
        <v>5</v>
      </c>
      <c r="Q29" s="48">
        <v>29</v>
      </c>
      <c r="R29" s="45">
        <v>30</v>
      </c>
      <c r="S29" s="2">
        <f t="shared" si="18"/>
        <v>59</v>
      </c>
      <c r="T29" s="2" t="str">
        <f t="shared" si="19"/>
        <v>D</v>
      </c>
      <c r="U29" s="3">
        <f t="shared" si="20"/>
        <v>5</v>
      </c>
      <c r="V29" s="48">
        <v>38</v>
      </c>
      <c r="W29" s="45">
        <v>35</v>
      </c>
      <c r="X29" s="2">
        <f t="shared" si="21"/>
        <v>73</v>
      </c>
      <c r="Y29" s="2" t="str">
        <f t="shared" si="22"/>
        <v>A</v>
      </c>
      <c r="Z29" s="3">
        <f t="shared" si="23"/>
        <v>8</v>
      </c>
      <c r="AA29" s="48">
        <v>25</v>
      </c>
      <c r="AB29" s="45">
        <v>43</v>
      </c>
      <c r="AC29" s="2">
        <f t="shared" si="24"/>
        <v>68</v>
      </c>
      <c r="AD29" s="2" t="str">
        <f t="shared" si="25"/>
        <v>B</v>
      </c>
      <c r="AE29" s="3">
        <f t="shared" si="26"/>
        <v>7</v>
      </c>
      <c r="AF29" s="48">
        <v>42</v>
      </c>
      <c r="AG29" s="45">
        <v>41</v>
      </c>
      <c r="AH29" s="2">
        <f t="shared" si="27"/>
        <v>83</v>
      </c>
      <c r="AI29" s="2" t="str">
        <f t="shared" si="28"/>
        <v>S</v>
      </c>
      <c r="AJ29" s="3">
        <f t="shared" si="29"/>
        <v>9</v>
      </c>
      <c r="AK29" s="45">
        <v>36</v>
      </c>
      <c r="AL29" s="45">
        <v>36</v>
      </c>
      <c r="AM29" s="10" t="str">
        <f t="shared" si="30"/>
        <v>A</v>
      </c>
      <c r="AN29" s="46">
        <f t="shared" si="31"/>
        <v>8</v>
      </c>
      <c r="AO29" s="48">
        <v>24</v>
      </c>
      <c r="AP29" s="45">
        <v>24</v>
      </c>
      <c r="AQ29" s="2">
        <f t="shared" si="32"/>
        <v>48</v>
      </c>
      <c r="AR29" s="2" t="str">
        <f t="shared" si="33"/>
        <v>O</v>
      </c>
      <c r="AS29" s="24">
        <f t="shared" si="34"/>
        <v>10</v>
      </c>
      <c r="AT29" s="47" t="str">
        <f t="shared" si="35"/>
        <v>Pass</v>
      </c>
      <c r="AU29" s="47" t="str">
        <f t="shared" si="36"/>
        <v>6.92</v>
      </c>
    </row>
    <row r="30" spans="1:47">
      <c r="A30" s="44" t="s">
        <v>48</v>
      </c>
      <c r="B30" s="48">
        <v>27</v>
      </c>
      <c r="C30" s="45">
        <v>38</v>
      </c>
      <c r="D30" s="2">
        <f t="shared" si="9"/>
        <v>65</v>
      </c>
      <c r="E30" s="2" t="str">
        <f t="shared" si="10"/>
        <v>B</v>
      </c>
      <c r="F30" s="3">
        <f t="shared" si="11"/>
        <v>7</v>
      </c>
      <c r="G30" s="48">
        <v>35</v>
      </c>
      <c r="H30" s="45">
        <v>29</v>
      </c>
      <c r="I30" s="2">
        <f t="shared" si="12"/>
        <v>64</v>
      </c>
      <c r="J30" s="2" t="str">
        <f t="shared" si="13"/>
        <v>C</v>
      </c>
      <c r="K30" s="3">
        <f t="shared" si="14"/>
        <v>6</v>
      </c>
      <c r="L30" s="48">
        <v>34</v>
      </c>
      <c r="M30" s="45">
        <v>28</v>
      </c>
      <c r="N30" s="2">
        <f t="shared" si="15"/>
        <v>62</v>
      </c>
      <c r="O30" s="2" t="str">
        <f t="shared" si="16"/>
        <v>C</v>
      </c>
      <c r="P30" s="3">
        <f t="shared" si="17"/>
        <v>6</v>
      </c>
      <c r="Q30" s="48">
        <v>36</v>
      </c>
      <c r="R30" s="45">
        <v>38</v>
      </c>
      <c r="S30" s="2">
        <f t="shared" si="18"/>
        <v>74</v>
      </c>
      <c r="T30" s="2" t="str">
        <f t="shared" si="19"/>
        <v>A</v>
      </c>
      <c r="U30" s="3">
        <f t="shared" si="20"/>
        <v>8</v>
      </c>
      <c r="V30" s="48">
        <v>42</v>
      </c>
      <c r="W30" s="45">
        <v>44</v>
      </c>
      <c r="X30" s="2">
        <f t="shared" si="21"/>
        <v>86</v>
      </c>
      <c r="Y30" s="2" t="str">
        <f t="shared" si="22"/>
        <v>S</v>
      </c>
      <c r="Z30" s="3">
        <f t="shared" si="23"/>
        <v>9</v>
      </c>
      <c r="AA30" s="48">
        <v>47</v>
      </c>
      <c r="AB30" s="45">
        <v>44</v>
      </c>
      <c r="AC30" s="2">
        <f t="shared" si="24"/>
        <v>91</v>
      </c>
      <c r="AD30" s="2" t="str">
        <f t="shared" si="25"/>
        <v>O</v>
      </c>
      <c r="AE30" s="3">
        <f t="shared" si="26"/>
        <v>10</v>
      </c>
      <c r="AF30" s="48">
        <v>43</v>
      </c>
      <c r="AG30" s="45">
        <v>43</v>
      </c>
      <c r="AH30" s="2">
        <f t="shared" si="27"/>
        <v>86</v>
      </c>
      <c r="AI30" s="2" t="str">
        <f t="shared" si="28"/>
        <v>S</v>
      </c>
      <c r="AJ30" s="3">
        <f t="shared" si="29"/>
        <v>9</v>
      </c>
      <c r="AK30" s="45">
        <v>28</v>
      </c>
      <c r="AL30" s="45">
        <v>28</v>
      </c>
      <c r="AM30" s="10" t="str">
        <f t="shared" si="30"/>
        <v>D</v>
      </c>
      <c r="AN30" s="46">
        <f t="shared" si="31"/>
        <v>5</v>
      </c>
      <c r="AO30" s="48">
        <v>22</v>
      </c>
      <c r="AP30" s="45">
        <v>23</v>
      </c>
      <c r="AQ30" s="2">
        <f t="shared" si="32"/>
        <v>45</v>
      </c>
      <c r="AR30" s="2" t="str">
        <f t="shared" si="33"/>
        <v>O</v>
      </c>
      <c r="AS30" s="24">
        <f t="shared" si="34"/>
        <v>10</v>
      </c>
      <c r="AT30" s="47" t="str">
        <f t="shared" si="35"/>
        <v>Pass</v>
      </c>
      <c r="AU30" s="47" t="str">
        <f t="shared" si="36"/>
        <v>7.46</v>
      </c>
    </row>
    <row r="31" spans="1:47">
      <c r="A31" s="44" t="s">
        <v>49</v>
      </c>
      <c r="B31" s="48">
        <v>47</v>
      </c>
      <c r="C31" s="45">
        <v>44</v>
      </c>
      <c r="D31" s="2">
        <f t="shared" si="9"/>
        <v>91</v>
      </c>
      <c r="E31" s="2" t="str">
        <f t="shared" si="10"/>
        <v>O</v>
      </c>
      <c r="F31" s="3">
        <f t="shared" si="11"/>
        <v>10</v>
      </c>
      <c r="G31" s="48">
        <v>40</v>
      </c>
      <c r="H31" s="45">
        <v>41</v>
      </c>
      <c r="I31" s="2">
        <f t="shared" si="12"/>
        <v>81</v>
      </c>
      <c r="J31" s="2" t="str">
        <f t="shared" si="13"/>
        <v>S</v>
      </c>
      <c r="K31" s="3">
        <f t="shared" si="14"/>
        <v>9</v>
      </c>
      <c r="L31" s="48">
        <v>39</v>
      </c>
      <c r="M31" s="45">
        <v>33</v>
      </c>
      <c r="N31" s="2">
        <f t="shared" si="15"/>
        <v>72</v>
      </c>
      <c r="O31" s="2" t="str">
        <f t="shared" si="16"/>
        <v>A</v>
      </c>
      <c r="P31" s="3">
        <f t="shared" si="17"/>
        <v>8</v>
      </c>
      <c r="Q31" s="48">
        <v>37</v>
      </c>
      <c r="R31" s="45">
        <v>35</v>
      </c>
      <c r="S31" s="2">
        <f t="shared" si="18"/>
        <v>72</v>
      </c>
      <c r="T31" s="2" t="str">
        <f t="shared" si="19"/>
        <v>A</v>
      </c>
      <c r="U31" s="3">
        <f t="shared" si="20"/>
        <v>8</v>
      </c>
      <c r="V31" s="48">
        <v>46</v>
      </c>
      <c r="W31" s="45">
        <v>46</v>
      </c>
      <c r="X31" s="2">
        <f t="shared" si="21"/>
        <v>92</v>
      </c>
      <c r="Y31" s="2" t="str">
        <f t="shared" si="22"/>
        <v>O</v>
      </c>
      <c r="Z31" s="3">
        <f t="shared" si="23"/>
        <v>10</v>
      </c>
      <c r="AA31" s="48">
        <v>40</v>
      </c>
      <c r="AB31" s="45">
        <v>44</v>
      </c>
      <c r="AC31" s="2">
        <f t="shared" si="24"/>
        <v>84</v>
      </c>
      <c r="AD31" s="2" t="str">
        <f t="shared" si="25"/>
        <v>S</v>
      </c>
      <c r="AE31" s="3">
        <f t="shared" si="26"/>
        <v>9</v>
      </c>
      <c r="AF31" s="48">
        <v>41</v>
      </c>
      <c r="AG31" s="45">
        <v>44</v>
      </c>
      <c r="AH31" s="2">
        <f t="shared" si="27"/>
        <v>85</v>
      </c>
      <c r="AI31" s="2" t="str">
        <f t="shared" si="28"/>
        <v>S</v>
      </c>
      <c r="AJ31" s="3">
        <f t="shared" si="29"/>
        <v>9</v>
      </c>
      <c r="AK31" s="45">
        <v>35</v>
      </c>
      <c r="AL31" s="45">
        <v>35</v>
      </c>
      <c r="AM31" s="10" t="str">
        <f t="shared" si="30"/>
        <v>A</v>
      </c>
      <c r="AN31" s="46">
        <f t="shared" si="31"/>
        <v>8</v>
      </c>
      <c r="AO31" s="48">
        <v>24</v>
      </c>
      <c r="AP31" s="45">
        <v>22</v>
      </c>
      <c r="AQ31" s="2">
        <f t="shared" si="32"/>
        <v>46</v>
      </c>
      <c r="AR31" s="2" t="str">
        <f t="shared" si="33"/>
        <v>O</v>
      </c>
      <c r="AS31" s="24">
        <f t="shared" si="34"/>
        <v>10</v>
      </c>
      <c r="AT31" s="47" t="str">
        <f t="shared" si="35"/>
        <v>Pass</v>
      </c>
      <c r="AU31" s="47" t="str">
        <f t="shared" si="36"/>
        <v>8.92</v>
      </c>
    </row>
    <row r="32" spans="1:47" ht="15.75" thickBot="1">
      <c r="A32" s="49" t="s">
        <v>50</v>
      </c>
      <c r="B32" s="50">
        <v>29</v>
      </c>
      <c r="C32" s="51">
        <v>36</v>
      </c>
      <c r="D32" s="7">
        <f t="shared" si="9"/>
        <v>65</v>
      </c>
      <c r="E32" s="7" t="str">
        <f t="shared" si="10"/>
        <v>B</v>
      </c>
      <c r="F32" s="8">
        <f t="shared" si="11"/>
        <v>7</v>
      </c>
      <c r="G32" s="50">
        <v>39</v>
      </c>
      <c r="H32" s="51">
        <v>41</v>
      </c>
      <c r="I32" s="7">
        <f t="shared" si="12"/>
        <v>80</v>
      </c>
      <c r="J32" s="7" t="str">
        <f t="shared" si="13"/>
        <v>S</v>
      </c>
      <c r="K32" s="8">
        <f t="shared" si="14"/>
        <v>9</v>
      </c>
      <c r="L32" s="50">
        <v>26</v>
      </c>
      <c r="M32" s="51">
        <v>25</v>
      </c>
      <c r="N32" s="7">
        <f t="shared" si="15"/>
        <v>51</v>
      </c>
      <c r="O32" s="7" t="str">
        <f t="shared" si="16"/>
        <v>E</v>
      </c>
      <c r="P32" s="8">
        <f t="shared" si="17"/>
        <v>4</v>
      </c>
      <c r="Q32" s="50">
        <v>29</v>
      </c>
      <c r="R32" s="51">
        <v>31</v>
      </c>
      <c r="S32" s="7">
        <f t="shared" si="18"/>
        <v>60</v>
      </c>
      <c r="T32" s="7" t="str">
        <f t="shared" si="19"/>
        <v>C</v>
      </c>
      <c r="U32" s="8">
        <f t="shared" si="20"/>
        <v>6</v>
      </c>
      <c r="V32" s="50">
        <v>39</v>
      </c>
      <c r="W32" s="51">
        <v>40</v>
      </c>
      <c r="X32" s="7">
        <f t="shared" si="21"/>
        <v>79</v>
      </c>
      <c r="Y32" s="7" t="str">
        <f t="shared" si="22"/>
        <v>A</v>
      </c>
      <c r="Z32" s="8">
        <f t="shared" si="23"/>
        <v>8</v>
      </c>
      <c r="AA32" s="50">
        <v>45</v>
      </c>
      <c r="AB32" s="51">
        <v>43</v>
      </c>
      <c r="AC32" s="7">
        <f t="shared" si="24"/>
        <v>88</v>
      </c>
      <c r="AD32" s="7" t="str">
        <f t="shared" si="25"/>
        <v>S</v>
      </c>
      <c r="AE32" s="8">
        <f t="shared" si="26"/>
        <v>9</v>
      </c>
      <c r="AF32" s="50">
        <v>38</v>
      </c>
      <c r="AG32" s="51">
        <v>44</v>
      </c>
      <c r="AH32" s="7">
        <f t="shared" si="27"/>
        <v>82</v>
      </c>
      <c r="AI32" s="7" t="str">
        <f t="shared" si="28"/>
        <v>S</v>
      </c>
      <c r="AJ32" s="8">
        <f t="shared" si="29"/>
        <v>9</v>
      </c>
      <c r="AK32" s="51">
        <v>31</v>
      </c>
      <c r="AL32" s="51">
        <v>31</v>
      </c>
      <c r="AM32" s="52" t="str">
        <f t="shared" si="30"/>
        <v>C</v>
      </c>
      <c r="AN32" s="53">
        <f t="shared" si="31"/>
        <v>6</v>
      </c>
      <c r="AO32" s="50">
        <v>20</v>
      </c>
      <c r="AP32" s="51">
        <v>18</v>
      </c>
      <c r="AQ32" s="7">
        <f t="shared" si="32"/>
        <v>38</v>
      </c>
      <c r="AR32" s="7" t="str">
        <f t="shared" si="33"/>
        <v>A</v>
      </c>
      <c r="AS32" s="28">
        <f t="shared" si="34"/>
        <v>8</v>
      </c>
      <c r="AT32" s="54" t="str">
        <f t="shared" si="35"/>
        <v>Pass</v>
      </c>
      <c r="AU32" s="54" t="str">
        <f t="shared" si="36"/>
        <v>7.08</v>
      </c>
    </row>
    <row r="33" spans="1:47">
      <c r="A33" s="57"/>
      <c r="B33" s="56"/>
      <c r="C33" s="56"/>
      <c r="D33" s="4"/>
      <c r="E33" s="4"/>
      <c r="F33" s="4"/>
      <c r="G33" s="56"/>
      <c r="H33" s="56"/>
      <c r="I33" s="4"/>
      <c r="J33" s="4"/>
      <c r="K33" s="4"/>
      <c r="L33" s="56"/>
      <c r="M33" s="56"/>
      <c r="N33" s="4"/>
      <c r="O33" s="4"/>
      <c r="P33" s="4"/>
      <c r="Q33" s="56"/>
      <c r="R33" s="56"/>
      <c r="S33" s="4"/>
      <c r="T33" s="4"/>
      <c r="U33" s="4"/>
      <c r="V33" s="56"/>
      <c r="W33" s="56"/>
      <c r="X33" s="4"/>
      <c r="Y33" s="4"/>
      <c r="Z33" s="4"/>
      <c r="AA33" s="56"/>
      <c r="AB33" s="56"/>
      <c r="AC33" s="4"/>
      <c r="AD33" s="4"/>
      <c r="AE33" s="4"/>
      <c r="AF33" s="56"/>
      <c r="AG33" s="56"/>
      <c r="AH33" s="4"/>
      <c r="AI33" s="4"/>
      <c r="AJ33" s="4"/>
      <c r="AK33" s="56"/>
      <c r="AL33" s="56"/>
      <c r="AM33" s="56"/>
      <c r="AN33" s="56"/>
      <c r="AO33" s="56"/>
      <c r="AP33" s="56"/>
      <c r="AQ33" s="4"/>
      <c r="AR33" s="4"/>
      <c r="AS33" s="4"/>
      <c r="AT33" s="56"/>
      <c r="AU33" s="56"/>
    </row>
    <row r="34" spans="1:47">
      <c r="A34" s="57"/>
      <c r="B34" s="56"/>
      <c r="C34" s="56"/>
      <c r="D34" s="4"/>
      <c r="E34" s="4"/>
      <c r="F34" s="4"/>
      <c r="G34" s="56"/>
      <c r="H34" s="56"/>
      <c r="I34" s="4"/>
      <c r="J34" s="4"/>
      <c r="K34" s="4"/>
      <c r="L34" s="56"/>
      <c r="M34" s="56"/>
      <c r="N34" s="4"/>
      <c r="O34" s="4"/>
      <c r="P34" s="4"/>
      <c r="Q34" s="56"/>
      <c r="R34" s="56"/>
      <c r="S34" s="4"/>
      <c r="T34" s="4"/>
      <c r="U34" s="4"/>
      <c r="V34" s="56"/>
      <c r="W34" s="56"/>
      <c r="X34" s="4"/>
      <c r="Y34" s="4"/>
      <c r="Z34" s="4"/>
      <c r="AA34" s="56"/>
      <c r="AB34" s="56"/>
      <c r="AC34" s="4"/>
      <c r="AD34" s="4"/>
      <c r="AE34" s="4"/>
      <c r="AF34" s="56"/>
      <c r="AG34" s="56"/>
      <c r="AH34" s="4"/>
      <c r="AI34" s="4"/>
      <c r="AJ34" s="4"/>
      <c r="AK34" s="56"/>
      <c r="AL34" s="56"/>
      <c r="AM34" s="56"/>
      <c r="AN34" s="56"/>
      <c r="AO34" s="56"/>
      <c r="AP34" s="56"/>
      <c r="AQ34" s="4"/>
      <c r="AR34" s="4"/>
      <c r="AS34" s="4"/>
      <c r="AT34" s="56"/>
      <c r="AU34" s="56"/>
    </row>
    <row r="35" spans="1:47">
      <c r="A35" s="57"/>
      <c r="B35" s="56"/>
      <c r="C35" s="56"/>
      <c r="D35" s="4"/>
      <c r="E35" s="4"/>
      <c r="F35" s="4"/>
      <c r="G35" s="56"/>
      <c r="H35" s="56"/>
      <c r="I35" s="4"/>
      <c r="J35" s="4"/>
      <c r="K35" s="4"/>
      <c r="L35" s="56"/>
      <c r="M35" s="56"/>
      <c r="N35" s="4"/>
      <c r="O35" s="4"/>
      <c r="P35" s="4"/>
      <c r="Q35" s="56"/>
      <c r="R35" s="56"/>
      <c r="S35" s="4"/>
      <c r="T35" s="4"/>
      <c r="U35" s="4"/>
      <c r="V35" s="56"/>
      <c r="W35" s="56"/>
      <c r="X35" s="4"/>
      <c r="Y35" s="4"/>
      <c r="Z35" s="4"/>
      <c r="AA35" s="56"/>
      <c r="AB35" s="56"/>
      <c r="AC35" s="4"/>
      <c r="AD35" s="4"/>
      <c r="AE35" s="4"/>
      <c r="AF35" s="56"/>
      <c r="AG35" s="56"/>
      <c r="AH35" s="4"/>
      <c r="AI35" s="4"/>
      <c r="AJ35" s="4"/>
      <c r="AK35" s="56"/>
      <c r="AL35" s="56"/>
      <c r="AM35" s="56"/>
      <c r="AN35" s="56"/>
      <c r="AO35" s="56"/>
      <c r="AP35" s="56"/>
      <c r="AQ35" s="4"/>
      <c r="AR35" s="4"/>
      <c r="AS35" s="4"/>
      <c r="AT35" s="56"/>
      <c r="AU35" s="56"/>
    </row>
    <row r="36" spans="1:47">
      <c r="A36" s="57"/>
      <c r="B36" s="56"/>
      <c r="C36" s="56"/>
      <c r="D36" s="4"/>
      <c r="E36" s="4"/>
      <c r="F36" s="4"/>
      <c r="G36" s="56"/>
      <c r="H36" s="56"/>
      <c r="I36" s="4"/>
      <c r="J36" s="4"/>
      <c r="K36" s="4"/>
      <c r="L36" s="56"/>
      <c r="M36" s="56"/>
      <c r="N36" s="4"/>
      <c r="O36" s="4"/>
      <c r="P36" s="4"/>
      <c r="Q36" s="56"/>
      <c r="R36" s="56"/>
      <c r="S36" s="4"/>
      <c r="T36" s="4"/>
      <c r="U36" s="4"/>
      <c r="V36" s="56"/>
      <c r="W36" s="56"/>
      <c r="X36" s="4"/>
      <c r="Y36" s="4"/>
      <c r="Z36" s="4"/>
      <c r="AA36" s="56"/>
      <c r="AB36" s="56"/>
      <c r="AC36" s="4"/>
      <c r="AD36" s="4"/>
      <c r="AE36" s="4"/>
      <c r="AF36" s="56"/>
      <c r="AG36" s="56"/>
      <c r="AH36" s="4"/>
      <c r="AI36" s="4"/>
      <c r="AJ36" s="4"/>
      <c r="AK36" s="56"/>
      <c r="AL36" s="56"/>
      <c r="AM36" s="56"/>
      <c r="AN36" s="56"/>
      <c r="AO36" s="56"/>
      <c r="AP36" s="56"/>
      <c r="AQ36" s="4"/>
      <c r="AR36" s="4"/>
      <c r="AS36" s="4"/>
      <c r="AT36" s="56"/>
      <c r="AU36" s="56"/>
    </row>
    <row r="37" spans="1:47">
      <c r="A37" s="57"/>
      <c r="B37" s="56"/>
      <c r="C37" s="56"/>
      <c r="D37" s="4"/>
      <c r="E37" s="4"/>
      <c r="F37" s="4"/>
      <c r="G37" s="56"/>
      <c r="H37" s="56"/>
      <c r="I37" s="4"/>
      <c r="J37" s="4"/>
      <c r="K37" s="4"/>
      <c r="L37" s="56"/>
      <c r="M37" s="56"/>
      <c r="N37" s="4"/>
      <c r="O37" s="4"/>
      <c r="P37" s="4"/>
      <c r="Q37" s="56"/>
      <c r="R37" s="56"/>
      <c r="S37" s="4"/>
      <c r="T37" s="4"/>
      <c r="U37" s="4"/>
      <c r="V37" s="56"/>
      <c r="W37" s="56"/>
      <c r="X37" s="4"/>
      <c r="Y37" s="4"/>
      <c r="Z37" s="4"/>
      <c r="AA37" s="56"/>
      <c r="AB37" s="56"/>
      <c r="AC37" s="4"/>
      <c r="AD37" s="4"/>
      <c r="AE37" s="4"/>
      <c r="AF37" s="56"/>
      <c r="AG37" s="56"/>
      <c r="AH37" s="4"/>
      <c r="AI37" s="4"/>
      <c r="AJ37" s="4"/>
      <c r="AK37" s="56"/>
      <c r="AL37" s="56"/>
      <c r="AM37" s="56"/>
      <c r="AN37" s="56"/>
      <c r="AO37" s="56"/>
      <c r="AP37" s="56"/>
      <c r="AQ37" s="4"/>
      <c r="AR37" s="4"/>
      <c r="AS37" s="4"/>
      <c r="AT37" s="56"/>
      <c r="AU37" s="56"/>
    </row>
    <row r="38" spans="1:47">
      <c r="A38" s="57"/>
      <c r="B38" s="56"/>
      <c r="C38" s="56"/>
      <c r="D38" s="4"/>
      <c r="E38" s="4"/>
      <c r="F38" s="4"/>
      <c r="G38" s="56"/>
      <c r="H38" s="56"/>
      <c r="I38" s="4"/>
      <c r="J38" s="4"/>
      <c r="K38" s="4"/>
      <c r="L38" s="56"/>
      <c r="M38" s="56"/>
      <c r="N38" s="4"/>
      <c r="O38" s="4"/>
      <c r="P38" s="4"/>
      <c r="Q38" s="56"/>
      <c r="R38" s="56"/>
      <c r="S38" s="4"/>
      <c r="T38" s="4"/>
      <c r="U38" s="4"/>
      <c r="V38" s="56"/>
      <c r="W38" s="56"/>
      <c r="X38" s="4"/>
      <c r="Y38" s="4"/>
      <c r="Z38" s="4"/>
      <c r="AA38" s="56"/>
      <c r="AB38" s="56"/>
      <c r="AC38" s="4"/>
      <c r="AD38" s="4"/>
      <c r="AE38" s="4"/>
      <c r="AF38" s="56"/>
      <c r="AG38" s="56"/>
      <c r="AH38" s="4"/>
      <c r="AI38" s="4"/>
      <c r="AJ38" s="4"/>
      <c r="AK38" s="56"/>
      <c r="AL38" s="56"/>
      <c r="AM38" s="56"/>
      <c r="AN38" s="56"/>
      <c r="AO38" s="56"/>
      <c r="AP38" s="56"/>
      <c r="AQ38" s="4"/>
      <c r="AR38" s="4"/>
      <c r="AS38" s="4"/>
      <c r="AT38" s="56"/>
      <c r="AU38" s="56"/>
    </row>
    <row r="39" spans="1:47">
      <c r="A39" s="57"/>
      <c r="B39" s="56"/>
      <c r="C39" s="56"/>
      <c r="D39" s="4"/>
      <c r="E39" s="4"/>
      <c r="F39" s="4"/>
      <c r="G39" s="56"/>
      <c r="H39" s="56"/>
      <c r="I39" s="4"/>
      <c r="J39" s="4"/>
      <c r="K39" s="4"/>
      <c r="L39" s="56"/>
      <c r="M39" s="56"/>
      <c r="N39" s="4"/>
      <c r="O39" s="4"/>
      <c r="P39" s="4"/>
      <c r="Q39" s="56"/>
      <c r="R39" s="56"/>
      <c r="S39" s="4"/>
      <c r="T39" s="4"/>
      <c r="U39" s="4"/>
      <c r="V39" s="56"/>
      <c r="W39" s="56"/>
      <c r="X39" s="4"/>
      <c r="Y39" s="4"/>
      <c r="Z39" s="4"/>
      <c r="AA39" s="56"/>
      <c r="AB39" s="56"/>
      <c r="AC39" s="4"/>
      <c r="AD39" s="4"/>
      <c r="AE39" s="4"/>
      <c r="AF39" s="56"/>
      <c r="AG39" s="56"/>
      <c r="AH39" s="4"/>
      <c r="AI39" s="4"/>
      <c r="AJ39" s="4"/>
      <c r="AK39" s="56"/>
      <c r="AL39" s="56"/>
      <c r="AM39" s="56"/>
      <c r="AN39" s="56"/>
      <c r="AO39" s="56"/>
      <c r="AP39" s="56"/>
      <c r="AQ39" s="4"/>
      <c r="AR39" s="4"/>
      <c r="AS39" s="4"/>
      <c r="AT39" s="56"/>
      <c r="AU39" s="56"/>
    </row>
    <row r="40" spans="1:47">
      <c r="A40" s="57"/>
      <c r="B40" s="56"/>
      <c r="C40" s="56"/>
      <c r="D40" s="74" t="s">
        <v>157</v>
      </c>
      <c r="E40" s="74"/>
      <c r="F40" s="74"/>
      <c r="G40" s="74"/>
      <c r="H40" s="74"/>
      <c r="I40" s="4"/>
      <c r="J40" s="4"/>
      <c r="K40" s="4"/>
      <c r="L40" s="56"/>
      <c r="M40" s="56"/>
      <c r="N40" s="4"/>
      <c r="O40" s="4"/>
      <c r="P40" s="4"/>
      <c r="Q40" s="56"/>
      <c r="R40" s="56"/>
      <c r="S40" s="4"/>
      <c r="T40" s="4"/>
      <c r="U40" s="4"/>
      <c r="V40" s="56"/>
      <c r="W40" s="56"/>
      <c r="X40" s="4"/>
      <c r="Y40" s="4"/>
      <c r="Z40" s="4"/>
      <c r="AA40" s="56"/>
      <c r="AB40" s="56"/>
      <c r="AC40" s="4"/>
      <c r="AD40" s="4"/>
      <c r="AE40" s="4"/>
      <c r="AF40" s="56"/>
      <c r="AG40" s="56"/>
      <c r="AH40" s="4"/>
      <c r="AI40" s="4"/>
      <c r="AJ40" s="4"/>
      <c r="AK40" s="56"/>
      <c r="AL40" s="56"/>
      <c r="AM40" s="74" t="s">
        <v>154</v>
      </c>
      <c r="AN40" s="74"/>
      <c r="AO40" s="74"/>
      <c r="AP40" s="74"/>
      <c r="AQ40" s="74"/>
      <c r="AR40" s="74"/>
      <c r="AS40" s="4"/>
      <c r="AT40" s="56"/>
      <c r="AU40" s="56"/>
    </row>
    <row r="41" spans="1:47">
      <c r="A41" s="57"/>
      <c r="B41" s="56"/>
      <c r="C41" s="56"/>
      <c r="D41" s="4"/>
      <c r="E41" s="4"/>
      <c r="F41" s="4"/>
      <c r="G41" s="56"/>
      <c r="H41" s="56"/>
      <c r="I41" s="4"/>
      <c r="J41" s="4"/>
      <c r="K41" s="4"/>
      <c r="L41" s="56"/>
      <c r="M41" s="56"/>
      <c r="N41" s="4"/>
      <c r="O41" s="4"/>
      <c r="P41" s="4"/>
      <c r="Q41" s="56"/>
      <c r="R41" s="56"/>
      <c r="S41" s="4"/>
      <c r="T41" s="4"/>
      <c r="U41" s="4"/>
      <c r="V41" s="56"/>
      <c r="W41" s="56"/>
      <c r="X41" s="4"/>
      <c r="Y41" s="4"/>
      <c r="Z41" s="4"/>
      <c r="AA41" s="56"/>
      <c r="AB41" s="56"/>
      <c r="AC41" s="4"/>
      <c r="AD41" s="4"/>
      <c r="AE41" s="4"/>
      <c r="AF41" s="56"/>
      <c r="AG41" s="56"/>
      <c r="AH41" s="4"/>
      <c r="AI41" s="4"/>
      <c r="AJ41" s="4"/>
      <c r="AK41" s="56"/>
      <c r="AL41" s="56"/>
      <c r="AM41" s="56"/>
      <c r="AN41" s="56"/>
      <c r="AO41" s="56"/>
      <c r="AP41" s="56"/>
      <c r="AQ41" s="4"/>
      <c r="AR41" s="4"/>
      <c r="AS41" s="4"/>
      <c r="AT41" s="56"/>
      <c r="AU41" s="56"/>
    </row>
    <row r="42" spans="1:47">
      <c r="A42" s="57"/>
      <c r="B42" s="56"/>
      <c r="C42" s="56"/>
      <c r="D42" s="4"/>
      <c r="E42" s="4"/>
      <c r="F42" s="4"/>
      <c r="G42" s="56"/>
      <c r="H42" s="56"/>
      <c r="I42" s="4"/>
      <c r="J42" s="4"/>
      <c r="K42" s="4"/>
      <c r="L42" s="56"/>
      <c r="M42" s="56"/>
      <c r="N42" s="4"/>
      <c r="O42" s="4"/>
      <c r="P42" s="4"/>
      <c r="Q42" s="56"/>
      <c r="R42" s="56"/>
      <c r="S42" s="4"/>
      <c r="T42" s="4"/>
      <c r="U42" s="4"/>
      <c r="V42" s="56"/>
      <c r="W42" s="56"/>
      <c r="X42" s="4"/>
      <c r="Y42" s="4"/>
      <c r="Z42" s="4"/>
      <c r="AA42" s="56"/>
      <c r="AB42" s="56"/>
      <c r="AC42" s="4"/>
      <c r="AD42" s="4"/>
      <c r="AE42" s="4"/>
      <c r="AF42" s="56"/>
      <c r="AG42" s="56"/>
      <c r="AH42" s="4"/>
      <c r="AI42" s="4"/>
      <c r="AJ42" s="4"/>
      <c r="AK42" s="56"/>
      <c r="AL42" s="56"/>
      <c r="AM42" s="56"/>
      <c r="AN42" s="56"/>
      <c r="AO42" s="56"/>
      <c r="AP42" s="56"/>
      <c r="AQ42" s="4"/>
      <c r="AR42" s="4"/>
      <c r="AS42" s="4"/>
      <c r="AT42" s="56"/>
      <c r="AU42" s="56"/>
    </row>
    <row r="43" spans="1:47" ht="21">
      <c r="A43" s="79" t="s">
        <v>147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</row>
    <row r="44" spans="1:47" ht="18.75">
      <c r="A44" s="80" t="s">
        <v>146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</row>
    <row r="45" spans="1:47" ht="16.5" thickBot="1">
      <c r="A45" s="81" t="s">
        <v>152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</row>
    <row r="46" spans="1:47" ht="54" customHeight="1" thickBot="1">
      <c r="A46" s="33" t="s">
        <v>0</v>
      </c>
      <c r="B46" s="71" t="s">
        <v>113</v>
      </c>
      <c r="C46" s="72"/>
      <c r="D46" s="72"/>
      <c r="E46" s="72"/>
      <c r="F46" s="73"/>
      <c r="G46" s="75" t="s">
        <v>114</v>
      </c>
      <c r="H46" s="76"/>
      <c r="I46" s="76"/>
      <c r="J46" s="76"/>
      <c r="K46" s="82"/>
      <c r="L46" s="71" t="s">
        <v>115</v>
      </c>
      <c r="M46" s="72"/>
      <c r="N46" s="72"/>
      <c r="O46" s="72"/>
      <c r="P46" s="73"/>
      <c r="Q46" s="71" t="s">
        <v>116</v>
      </c>
      <c r="R46" s="72"/>
      <c r="S46" s="72"/>
      <c r="T46" s="72"/>
      <c r="U46" s="73"/>
      <c r="V46" s="71" t="s">
        <v>117</v>
      </c>
      <c r="W46" s="72"/>
      <c r="X46" s="72"/>
      <c r="Y46" s="72"/>
      <c r="Z46" s="73"/>
      <c r="AA46" s="75" t="s">
        <v>118</v>
      </c>
      <c r="AB46" s="76"/>
      <c r="AC46" s="76"/>
      <c r="AD46" s="76"/>
      <c r="AE46" s="82"/>
      <c r="AF46" s="71" t="s">
        <v>119</v>
      </c>
      <c r="AG46" s="72"/>
      <c r="AH46" s="72"/>
      <c r="AI46" s="72"/>
      <c r="AJ46" s="73"/>
      <c r="AK46" s="71" t="s">
        <v>158</v>
      </c>
      <c r="AL46" s="72"/>
      <c r="AM46" s="72"/>
      <c r="AN46" s="73"/>
      <c r="AO46" s="75" t="s">
        <v>120</v>
      </c>
      <c r="AP46" s="76"/>
      <c r="AQ46" s="76"/>
      <c r="AR46" s="76"/>
      <c r="AS46" s="76"/>
      <c r="AT46" s="88" t="s">
        <v>2</v>
      </c>
      <c r="AU46" s="88" t="s">
        <v>1</v>
      </c>
    </row>
    <row r="47" spans="1:47" ht="15.75" thickBot="1">
      <c r="A47" s="1" t="s">
        <v>3</v>
      </c>
      <c r="B47" s="85" t="s">
        <v>121</v>
      </c>
      <c r="C47" s="86"/>
      <c r="D47" s="86"/>
      <c r="E47" s="86"/>
      <c r="F47" s="87"/>
      <c r="G47" s="91" t="s">
        <v>122</v>
      </c>
      <c r="H47" s="92"/>
      <c r="I47" s="92"/>
      <c r="J47" s="92"/>
      <c r="K47" s="93"/>
      <c r="L47" s="85" t="s">
        <v>123</v>
      </c>
      <c r="M47" s="94"/>
      <c r="N47" s="94"/>
      <c r="O47" s="94"/>
      <c r="P47" s="95"/>
      <c r="Q47" s="85" t="s">
        <v>124</v>
      </c>
      <c r="R47" s="94"/>
      <c r="S47" s="94"/>
      <c r="T47" s="94"/>
      <c r="U47" s="95"/>
      <c r="V47" s="85" t="s">
        <v>125</v>
      </c>
      <c r="W47" s="94"/>
      <c r="X47" s="94"/>
      <c r="Y47" s="94"/>
      <c r="Z47" s="95"/>
      <c r="AA47" s="96" t="s">
        <v>126</v>
      </c>
      <c r="AB47" s="92"/>
      <c r="AC47" s="92"/>
      <c r="AD47" s="92"/>
      <c r="AE47" s="93"/>
      <c r="AF47" s="85" t="s">
        <v>127</v>
      </c>
      <c r="AG47" s="94"/>
      <c r="AH47" s="94"/>
      <c r="AI47" s="94"/>
      <c r="AJ47" s="95"/>
      <c r="AK47" s="85" t="s">
        <v>128</v>
      </c>
      <c r="AL47" s="94"/>
      <c r="AM47" s="94"/>
      <c r="AN47" s="95"/>
      <c r="AO47" s="96" t="s">
        <v>129</v>
      </c>
      <c r="AP47" s="92"/>
      <c r="AQ47" s="92"/>
      <c r="AR47" s="92"/>
      <c r="AS47" s="93"/>
      <c r="AT47" s="89"/>
      <c r="AU47" s="89"/>
    </row>
    <row r="48" spans="1:47" ht="46.5" thickBot="1">
      <c r="A48" s="1" t="s">
        <v>143</v>
      </c>
      <c r="B48" s="25" t="s">
        <v>4</v>
      </c>
      <c r="C48" s="26" t="s">
        <v>5</v>
      </c>
      <c r="D48" s="26" t="s">
        <v>6</v>
      </c>
      <c r="E48" s="26" t="s">
        <v>7</v>
      </c>
      <c r="F48" s="27" t="s">
        <v>8</v>
      </c>
      <c r="G48" s="25" t="s">
        <v>4</v>
      </c>
      <c r="H48" s="26" t="s">
        <v>5</v>
      </c>
      <c r="I48" s="26" t="s">
        <v>6</v>
      </c>
      <c r="J48" s="26" t="s">
        <v>7</v>
      </c>
      <c r="K48" s="27" t="s">
        <v>8</v>
      </c>
      <c r="L48" s="25" t="s">
        <v>4</v>
      </c>
      <c r="M48" s="26" t="s">
        <v>5</v>
      </c>
      <c r="N48" s="26" t="s">
        <v>6</v>
      </c>
      <c r="O48" s="26" t="s">
        <v>7</v>
      </c>
      <c r="P48" s="27" t="s">
        <v>8</v>
      </c>
      <c r="Q48" s="25" t="s">
        <v>4</v>
      </c>
      <c r="R48" s="26" t="s">
        <v>5</v>
      </c>
      <c r="S48" s="26" t="s">
        <v>6</v>
      </c>
      <c r="T48" s="26" t="s">
        <v>7</v>
      </c>
      <c r="U48" s="27" t="s">
        <v>8</v>
      </c>
      <c r="V48" s="25" t="s">
        <v>4</v>
      </c>
      <c r="W48" s="26" t="s">
        <v>5</v>
      </c>
      <c r="X48" s="26" t="s">
        <v>6</v>
      </c>
      <c r="Y48" s="26" t="s">
        <v>7</v>
      </c>
      <c r="Z48" s="27" t="s">
        <v>8</v>
      </c>
      <c r="AA48" s="25" t="s">
        <v>4</v>
      </c>
      <c r="AB48" s="26" t="s">
        <v>5</v>
      </c>
      <c r="AC48" s="26" t="s">
        <v>6</v>
      </c>
      <c r="AD48" s="26" t="s">
        <v>7</v>
      </c>
      <c r="AE48" s="27" t="s">
        <v>8</v>
      </c>
      <c r="AF48" s="25" t="s">
        <v>4</v>
      </c>
      <c r="AG48" s="26" t="s">
        <v>5</v>
      </c>
      <c r="AH48" s="26" t="s">
        <v>6</v>
      </c>
      <c r="AI48" s="26" t="s">
        <v>7</v>
      </c>
      <c r="AJ48" s="27" t="s">
        <v>8</v>
      </c>
      <c r="AK48" s="26" t="s">
        <v>5</v>
      </c>
      <c r="AL48" s="26" t="s">
        <v>6</v>
      </c>
      <c r="AM48" s="26" t="s">
        <v>7</v>
      </c>
      <c r="AN48" s="27" t="s">
        <v>8</v>
      </c>
      <c r="AO48" s="25" t="s">
        <v>4</v>
      </c>
      <c r="AP48" s="26" t="s">
        <v>5</v>
      </c>
      <c r="AQ48" s="26" t="s">
        <v>6</v>
      </c>
      <c r="AR48" s="26" t="s">
        <v>7</v>
      </c>
      <c r="AS48" s="27" t="s">
        <v>8</v>
      </c>
      <c r="AT48" s="90"/>
      <c r="AU48" s="90"/>
    </row>
    <row r="49" spans="1:47">
      <c r="A49" s="44" t="s">
        <v>52</v>
      </c>
      <c r="B49" s="48">
        <v>40</v>
      </c>
      <c r="C49" s="45">
        <v>40</v>
      </c>
      <c r="D49" s="2">
        <f t="shared" si="9"/>
        <v>80</v>
      </c>
      <c r="E49" s="2" t="str">
        <f t="shared" si="10"/>
        <v>S</v>
      </c>
      <c r="F49" s="3">
        <f t="shared" si="11"/>
        <v>9</v>
      </c>
      <c r="G49" s="48">
        <v>34</v>
      </c>
      <c r="H49" s="45">
        <v>34</v>
      </c>
      <c r="I49" s="2">
        <f t="shared" si="12"/>
        <v>68</v>
      </c>
      <c r="J49" s="2" t="str">
        <f t="shared" si="13"/>
        <v>B</v>
      </c>
      <c r="K49" s="3">
        <f t="shared" si="14"/>
        <v>7</v>
      </c>
      <c r="L49" s="48">
        <v>33</v>
      </c>
      <c r="M49" s="45">
        <v>37</v>
      </c>
      <c r="N49" s="2">
        <f t="shared" si="15"/>
        <v>70</v>
      </c>
      <c r="O49" s="2" t="str">
        <f t="shared" si="16"/>
        <v>A</v>
      </c>
      <c r="P49" s="3">
        <f t="shared" si="17"/>
        <v>8</v>
      </c>
      <c r="Q49" s="48">
        <v>41</v>
      </c>
      <c r="R49" s="45">
        <v>45</v>
      </c>
      <c r="S49" s="2">
        <f t="shared" si="18"/>
        <v>86</v>
      </c>
      <c r="T49" s="2" t="str">
        <f t="shared" si="19"/>
        <v>S</v>
      </c>
      <c r="U49" s="3">
        <f t="shared" si="20"/>
        <v>9</v>
      </c>
      <c r="V49" s="48">
        <v>47</v>
      </c>
      <c r="W49" s="45">
        <v>43</v>
      </c>
      <c r="X49" s="2">
        <f t="shared" si="21"/>
        <v>90</v>
      </c>
      <c r="Y49" s="2" t="str">
        <f t="shared" si="22"/>
        <v>O</v>
      </c>
      <c r="Z49" s="3">
        <f t="shared" si="23"/>
        <v>10</v>
      </c>
      <c r="AA49" s="48">
        <v>49</v>
      </c>
      <c r="AB49" s="45">
        <v>42</v>
      </c>
      <c r="AC49" s="2">
        <f t="shared" si="24"/>
        <v>91</v>
      </c>
      <c r="AD49" s="2" t="str">
        <f t="shared" si="25"/>
        <v>O</v>
      </c>
      <c r="AE49" s="3">
        <f t="shared" si="26"/>
        <v>10</v>
      </c>
      <c r="AF49" s="48">
        <v>2</v>
      </c>
      <c r="AG49" s="45">
        <v>36</v>
      </c>
      <c r="AH49" s="2">
        <f t="shared" si="27"/>
        <v>38</v>
      </c>
      <c r="AI49" s="2" t="str">
        <f t="shared" si="28"/>
        <v>F</v>
      </c>
      <c r="AJ49" s="3">
        <f t="shared" si="29"/>
        <v>0</v>
      </c>
      <c r="AK49" s="45">
        <v>46</v>
      </c>
      <c r="AL49" s="45">
        <v>46</v>
      </c>
      <c r="AM49" s="10" t="str">
        <f t="shared" si="30"/>
        <v>O</v>
      </c>
      <c r="AN49" s="46">
        <f t="shared" si="31"/>
        <v>10</v>
      </c>
      <c r="AO49" s="48">
        <v>15</v>
      </c>
      <c r="AP49" s="45">
        <v>22</v>
      </c>
      <c r="AQ49" s="2">
        <f t="shared" si="32"/>
        <v>37</v>
      </c>
      <c r="AR49" s="2" t="str">
        <f t="shared" si="33"/>
        <v>A</v>
      </c>
      <c r="AS49" s="24">
        <f t="shared" si="34"/>
        <v>8</v>
      </c>
      <c r="AT49" s="47" t="str">
        <f t="shared" si="35"/>
        <v>Fail</v>
      </c>
      <c r="AU49" s="47" t="str">
        <f t="shared" si="36"/>
        <v>8.00</v>
      </c>
    </row>
    <row r="50" spans="1:47">
      <c r="A50" s="44" t="s">
        <v>53</v>
      </c>
      <c r="B50" s="48">
        <v>44</v>
      </c>
      <c r="C50" s="45">
        <v>44</v>
      </c>
      <c r="D50" s="2">
        <f t="shared" si="9"/>
        <v>88</v>
      </c>
      <c r="E50" s="2" t="str">
        <f t="shared" si="10"/>
        <v>S</v>
      </c>
      <c r="F50" s="3">
        <f t="shared" si="11"/>
        <v>9</v>
      </c>
      <c r="G50" s="48">
        <v>36</v>
      </c>
      <c r="H50" s="45">
        <v>36</v>
      </c>
      <c r="I50" s="2">
        <f t="shared" si="12"/>
        <v>72</v>
      </c>
      <c r="J50" s="2" t="str">
        <f t="shared" si="13"/>
        <v>A</v>
      </c>
      <c r="K50" s="3">
        <f t="shared" si="14"/>
        <v>8</v>
      </c>
      <c r="L50" s="48">
        <v>37</v>
      </c>
      <c r="M50" s="45">
        <v>39</v>
      </c>
      <c r="N50" s="2">
        <f t="shared" si="15"/>
        <v>76</v>
      </c>
      <c r="O50" s="2" t="str">
        <f t="shared" si="16"/>
        <v>A</v>
      </c>
      <c r="P50" s="3">
        <f t="shared" si="17"/>
        <v>8</v>
      </c>
      <c r="Q50" s="48">
        <v>27</v>
      </c>
      <c r="R50" s="45">
        <v>32</v>
      </c>
      <c r="S50" s="2">
        <f t="shared" si="18"/>
        <v>59</v>
      </c>
      <c r="T50" s="2" t="str">
        <f t="shared" si="19"/>
        <v>D</v>
      </c>
      <c r="U50" s="3">
        <f t="shared" si="20"/>
        <v>5</v>
      </c>
      <c r="V50" s="48">
        <v>43</v>
      </c>
      <c r="W50" s="45">
        <v>44</v>
      </c>
      <c r="X50" s="2">
        <f t="shared" si="21"/>
        <v>87</v>
      </c>
      <c r="Y50" s="2" t="str">
        <f t="shared" si="22"/>
        <v>S</v>
      </c>
      <c r="Z50" s="3">
        <f t="shared" si="23"/>
        <v>9</v>
      </c>
      <c r="AA50" s="48">
        <v>46</v>
      </c>
      <c r="AB50" s="45">
        <v>45</v>
      </c>
      <c r="AC50" s="2">
        <f t="shared" si="24"/>
        <v>91</v>
      </c>
      <c r="AD50" s="2" t="str">
        <f t="shared" si="25"/>
        <v>O</v>
      </c>
      <c r="AE50" s="3">
        <f t="shared" si="26"/>
        <v>10</v>
      </c>
      <c r="AF50" s="48">
        <v>40</v>
      </c>
      <c r="AG50" s="45">
        <v>44</v>
      </c>
      <c r="AH50" s="2">
        <f t="shared" si="27"/>
        <v>84</v>
      </c>
      <c r="AI50" s="2" t="str">
        <f t="shared" si="28"/>
        <v>S</v>
      </c>
      <c r="AJ50" s="3">
        <f t="shared" si="29"/>
        <v>9</v>
      </c>
      <c r="AK50" s="45">
        <v>32</v>
      </c>
      <c r="AL50" s="45">
        <v>32</v>
      </c>
      <c r="AM50" s="10" t="str">
        <f t="shared" si="30"/>
        <v>B</v>
      </c>
      <c r="AN50" s="46">
        <f t="shared" si="31"/>
        <v>7</v>
      </c>
      <c r="AO50" s="48">
        <v>21</v>
      </c>
      <c r="AP50" s="45">
        <v>19</v>
      </c>
      <c r="AQ50" s="2">
        <f t="shared" si="32"/>
        <v>40</v>
      </c>
      <c r="AR50" s="2" t="str">
        <f t="shared" si="33"/>
        <v>S</v>
      </c>
      <c r="AS50" s="24">
        <f t="shared" si="34"/>
        <v>9</v>
      </c>
      <c r="AT50" s="47" t="str">
        <f t="shared" si="35"/>
        <v>Pass</v>
      </c>
      <c r="AU50" s="47" t="str">
        <f t="shared" si="36"/>
        <v>8.00</v>
      </c>
    </row>
    <row r="51" spans="1:47">
      <c r="A51" s="44" t="s">
        <v>86</v>
      </c>
      <c r="B51" s="48">
        <v>36</v>
      </c>
      <c r="C51" s="45">
        <v>40</v>
      </c>
      <c r="D51" s="2">
        <f t="shared" si="9"/>
        <v>76</v>
      </c>
      <c r="E51" s="2" t="str">
        <f t="shared" si="10"/>
        <v>A</v>
      </c>
      <c r="F51" s="3">
        <f t="shared" si="11"/>
        <v>8</v>
      </c>
      <c r="G51" s="48">
        <v>31</v>
      </c>
      <c r="H51" s="45">
        <v>25</v>
      </c>
      <c r="I51" s="2">
        <f t="shared" si="12"/>
        <v>56</v>
      </c>
      <c r="J51" s="2" t="str">
        <f t="shared" si="13"/>
        <v>D</v>
      </c>
      <c r="K51" s="3">
        <f t="shared" si="14"/>
        <v>5</v>
      </c>
      <c r="L51" s="48">
        <v>25</v>
      </c>
      <c r="M51" s="45">
        <v>27</v>
      </c>
      <c r="N51" s="2">
        <f t="shared" si="15"/>
        <v>52</v>
      </c>
      <c r="O51" s="2" t="str">
        <f t="shared" si="16"/>
        <v>E</v>
      </c>
      <c r="P51" s="3">
        <f t="shared" si="17"/>
        <v>4</v>
      </c>
      <c r="Q51" s="48">
        <v>25</v>
      </c>
      <c r="R51" s="45">
        <v>25</v>
      </c>
      <c r="S51" s="2">
        <f t="shared" si="18"/>
        <v>50</v>
      </c>
      <c r="T51" s="2" t="str">
        <f t="shared" si="19"/>
        <v>E</v>
      </c>
      <c r="U51" s="3">
        <f t="shared" si="20"/>
        <v>4</v>
      </c>
      <c r="V51" s="48">
        <v>29</v>
      </c>
      <c r="W51" s="45">
        <v>33</v>
      </c>
      <c r="X51" s="2">
        <f t="shared" si="21"/>
        <v>62</v>
      </c>
      <c r="Y51" s="2" t="str">
        <f t="shared" si="22"/>
        <v>C</v>
      </c>
      <c r="Z51" s="3">
        <f t="shared" si="23"/>
        <v>6</v>
      </c>
      <c r="AA51" s="48">
        <v>34</v>
      </c>
      <c r="AB51" s="45">
        <v>41</v>
      </c>
      <c r="AC51" s="2">
        <f t="shared" si="24"/>
        <v>75</v>
      </c>
      <c r="AD51" s="2" t="str">
        <f t="shared" si="25"/>
        <v>A</v>
      </c>
      <c r="AE51" s="3">
        <f t="shared" si="26"/>
        <v>8</v>
      </c>
      <c r="AF51" s="48">
        <v>32</v>
      </c>
      <c r="AG51" s="45">
        <v>37</v>
      </c>
      <c r="AH51" s="2">
        <f t="shared" si="27"/>
        <v>69</v>
      </c>
      <c r="AI51" s="2" t="str">
        <f t="shared" si="28"/>
        <v>B</v>
      </c>
      <c r="AJ51" s="3">
        <f t="shared" si="29"/>
        <v>7</v>
      </c>
      <c r="AK51" s="45">
        <v>32</v>
      </c>
      <c r="AL51" s="45">
        <v>32</v>
      </c>
      <c r="AM51" s="10" t="str">
        <f t="shared" si="30"/>
        <v>B</v>
      </c>
      <c r="AN51" s="46">
        <f t="shared" si="31"/>
        <v>7</v>
      </c>
      <c r="AO51" s="48">
        <v>23</v>
      </c>
      <c r="AP51" s="45">
        <v>22</v>
      </c>
      <c r="AQ51" s="2">
        <f t="shared" si="32"/>
        <v>45</v>
      </c>
      <c r="AR51" s="2" t="str">
        <f t="shared" si="33"/>
        <v>O</v>
      </c>
      <c r="AS51" s="24">
        <f t="shared" si="34"/>
        <v>10</v>
      </c>
      <c r="AT51" s="47" t="str">
        <f t="shared" si="35"/>
        <v>Pass</v>
      </c>
      <c r="AU51" s="47" t="str">
        <f t="shared" si="36"/>
        <v>6.15</v>
      </c>
    </row>
    <row r="52" spans="1:47">
      <c r="A52" s="44" t="s">
        <v>87</v>
      </c>
      <c r="B52" s="48">
        <v>13</v>
      </c>
      <c r="C52" s="45">
        <v>25</v>
      </c>
      <c r="D52" s="2">
        <f t="shared" si="9"/>
        <v>38</v>
      </c>
      <c r="E52" s="2" t="str">
        <f t="shared" si="10"/>
        <v>F</v>
      </c>
      <c r="F52" s="3">
        <f t="shared" si="11"/>
        <v>0</v>
      </c>
      <c r="G52" s="48">
        <v>25</v>
      </c>
      <c r="H52" s="45">
        <v>25</v>
      </c>
      <c r="I52" s="2">
        <f t="shared" si="12"/>
        <v>50</v>
      </c>
      <c r="J52" s="2" t="str">
        <f t="shared" si="13"/>
        <v>E</v>
      </c>
      <c r="K52" s="3">
        <f t="shared" si="14"/>
        <v>4</v>
      </c>
      <c r="L52" s="48">
        <v>5</v>
      </c>
      <c r="M52" s="45">
        <v>25</v>
      </c>
      <c r="N52" s="2">
        <f t="shared" si="15"/>
        <v>30</v>
      </c>
      <c r="O52" s="2" t="str">
        <f t="shared" si="16"/>
        <v>F</v>
      </c>
      <c r="P52" s="3">
        <f t="shared" si="17"/>
        <v>0</v>
      </c>
      <c r="Q52" s="48">
        <v>4</v>
      </c>
      <c r="R52" s="45">
        <v>25</v>
      </c>
      <c r="S52" s="2">
        <f t="shared" si="18"/>
        <v>29</v>
      </c>
      <c r="T52" s="2" t="str">
        <f t="shared" si="19"/>
        <v>F</v>
      </c>
      <c r="U52" s="3">
        <f t="shared" si="20"/>
        <v>0</v>
      </c>
      <c r="V52" s="48">
        <v>1</v>
      </c>
      <c r="W52" s="45">
        <v>25</v>
      </c>
      <c r="X52" s="2">
        <f t="shared" si="21"/>
        <v>26</v>
      </c>
      <c r="Y52" s="2" t="str">
        <f t="shared" si="22"/>
        <v>F</v>
      </c>
      <c r="Z52" s="3">
        <f t="shared" si="23"/>
        <v>0</v>
      </c>
      <c r="AA52" s="48">
        <v>10</v>
      </c>
      <c r="AB52" s="45">
        <v>26</v>
      </c>
      <c r="AC52" s="2">
        <f t="shared" si="24"/>
        <v>36</v>
      </c>
      <c r="AD52" s="2" t="str">
        <f t="shared" si="25"/>
        <v>F</v>
      </c>
      <c r="AE52" s="3">
        <f t="shared" si="26"/>
        <v>0</v>
      </c>
      <c r="AF52" s="48">
        <v>1</v>
      </c>
      <c r="AG52" s="45">
        <v>34</v>
      </c>
      <c r="AH52" s="2">
        <f t="shared" si="27"/>
        <v>35</v>
      </c>
      <c r="AI52" s="2" t="str">
        <f t="shared" si="28"/>
        <v>F</v>
      </c>
      <c r="AJ52" s="3">
        <f t="shared" si="29"/>
        <v>0</v>
      </c>
      <c r="AK52" s="45">
        <v>35</v>
      </c>
      <c r="AL52" s="45">
        <v>35</v>
      </c>
      <c r="AM52" s="10" t="str">
        <f t="shared" si="30"/>
        <v>A</v>
      </c>
      <c r="AN52" s="46">
        <f t="shared" si="31"/>
        <v>8</v>
      </c>
      <c r="AO52" s="48">
        <v>19</v>
      </c>
      <c r="AP52" s="45">
        <v>18</v>
      </c>
      <c r="AQ52" s="2">
        <f t="shared" si="32"/>
        <v>37</v>
      </c>
      <c r="AR52" s="2" t="str">
        <f t="shared" si="33"/>
        <v>A</v>
      </c>
      <c r="AS52" s="24">
        <f t="shared" si="34"/>
        <v>8</v>
      </c>
      <c r="AT52" s="47" t="str">
        <f t="shared" si="35"/>
        <v>Fail</v>
      </c>
      <c r="AU52" s="47" t="str">
        <f t="shared" si="36"/>
        <v>1.85</v>
      </c>
    </row>
    <row r="53" spans="1:47">
      <c r="A53" s="44" t="s">
        <v>88</v>
      </c>
      <c r="B53" s="48">
        <v>33</v>
      </c>
      <c r="C53" s="45">
        <v>40</v>
      </c>
      <c r="D53" s="2">
        <f t="shared" si="9"/>
        <v>73</v>
      </c>
      <c r="E53" s="2" t="str">
        <f t="shared" si="10"/>
        <v>A</v>
      </c>
      <c r="F53" s="3">
        <f t="shared" si="11"/>
        <v>8</v>
      </c>
      <c r="G53" s="48">
        <v>28</v>
      </c>
      <c r="H53" s="45">
        <v>29</v>
      </c>
      <c r="I53" s="2">
        <f t="shared" si="12"/>
        <v>57</v>
      </c>
      <c r="J53" s="2" t="str">
        <f t="shared" si="13"/>
        <v>D</v>
      </c>
      <c r="K53" s="3">
        <f t="shared" si="14"/>
        <v>5</v>
      </c>
      <c r="L53" s="48">
        <v>25</v>
      </c>
      <c r="M53" s="45">
        <v>28</v>
      </c>
      <c r="N53" s="2">
        <f t="shared" si="15"/>
        <v>53</v>
      </c>
      <c r="O53" s="2" t="str">
        <f t="shared" si="16"/>
        <v>E</v>
      </c>
      <c r="P53" s="3">
        <f t="shared" si="17"/>
        <v>4</v>
      </c>
      <c r="Q53" s="48">
        <v>25</v>
      </c>
      <c r="R53" s="45">
        <v>32</v>
      </c>
      <c r="S53" s="2">
        <f t="shared" si="18"/>
        <v>57</v>
      </c>
      <c r="T53" s="2" t="str">
        <f t="shared" si="19"/>
        <v>D</v>
      </c>
      <c r="U53" s="3">
        <f t="shared" si="20"/>
        <v>5</v>
      </c>
      <c r="V53" s="48">
        <v>37</v>
      </c>
      <c r="W53" s="45">
        <v>41</v>
      </c>
      <c r="X53" s="2">
        <f t="shared" si="21"/>
        <v>78</v>
      </c>
      <c r="Y53" s="2" t="str">
        <f t="shared" si="22"/>
        <v>A</v>
      </c>
      <c r="Z53" s="3">
        <f t="shared" si="23"/>
        <v>8</v>
      </c>
      <c r="AA53" s="48">
        <v>25</v>
      </c>
      <c r="AB53" s="45">
        <v>42</v>
      </c>
      <c r="AC53" s="2">
        <f t="shared" si="24"/>
        <v>67</v>
      </c>
      <c r="AD53" s="2" t="str">
        <f t="shared" si="25"/>
        <v>B</v>
      </c>
      <c r="AE53" s="3">
        <f t="shared" si="26"/>
        <v>7</v>
      </c>
      <c r="AF53" s="48">
        <v>25</v>
      </c>
      <c r="AG53" s="45">
        <v>37</v>
      </c>
      <c r="AH53" s="2">
        <f t="shared" si="27"/>
        <v>62</v>
      </c>
      <c r="AI53" s="2" t="str">
        <f t="shared" si="28"/>
        <v>C</v>
      </c>
      <c r="AJ53" s="3">
        <f t="shared" si="29"/>
        <v>6</v>
      </c>
      <c r="AK53" s="45">
        <v>28</v>
      </c>
      <c r="AL53" s="45">
        <v>28</v>
      </c>
      <c r="AM53" s="10" t="str">
        <f t="shared" si="30"/>
        <v>D</v>
      </c>
      <c r="AN53" s="46">
        <f t="shared" si="31"/>
        <v>5</v>
      </c>
      <c r="AO53" s="48">
        <v>17</v>
      </c>
      <c r="AP53" s="45">
        <v>22</v>
      </c>
      <c r="AQ53" s="2">
        <f t="shared" si="32"/>
        <v>39</v>
      </c>
      <c r="AR53" s="2" t="str">
        <f t="shared" si="33"/>
        <v>A</v>
      </c>
      <c r="AS53" s="24">
        <f t="shared" si="34"/>
        <v>8</v>
      </c>
      <c r="AT53" s="47" t="str">
        <f t="shared" si="35"/>
        <v>Pass</v>
      </c>
      <c r="AU53" s="47" t="str">
        <f t="shared" si="36"/>
        <v>6.00</v>
      </c>
    </row>
    <row r="54" spans="1:47">
      <c r="A54" s="44" t="s">
        <v>89</v>
      </c>
      <c r="B54" s="48">
        <v>44</v>
      </c>
      <c r="C54" s="45">
        <v>49</v>
      </c>
      <c r="D54" s="2">
        <f t="shared" si="9"/>
        <v>93</v>
      </c>
      <c r="E54" s="2" t="str">
        <f t="shared" si="10"/>
        <v>O</v>
      </c>
      <c r="F54" s="3">
        <f t="shared" si="11"/>
        <v>10</v>
      </c>
      <c r="G54" s="48">
        <v>42</v>
      </c>
      <c r="H54" s="45">
        <v>39</v>
      </c>
      <c r="I54" s="2">
        <f t="shared" si="12"/>
        <v>81</v>
      </c>
      <c r="J54" s="2" t="str">
        <f t="shared" si="13"/>
        <v>S</v>
      </c>
      <c r="K54" s="3">
        <f t="shared" si="14"/>
        <v>9</v>
      </c>
      <c r="L54" s="48">
        <v>35</v>
      </c>
      <c r="M54" s="45">
        <v>42</v>
      </c>
      <c r="N54" s="2">
        <f t="shared" si="15"/>
        <v>77</v>
      </c>
      <c r="O54" s="2" t="str">
        <f t="shared" si="16"/>
        <v>A</v>
      </c>
      <c r="P54" s="3">
        <f t="shared" si="17"/>
        <v>8</v>
      </c>
      <c r="Q54" s="48">
        <v>26</v>
      </c>
      <c r="R54" s="45">
        <v>40</v>
      </c>
      <c r="S54" s="2">
        <f t="shared" si="18"/>
        <v>66</v>
      </c>
      <c r="T54" s="2" t="str">
        <f t="shared" si="19"/>
        <v>B</v>
      </c>
      <c r="U54" s="3">
        <f t="shared" si="20"/>
        <v>7</v>
      </c>
      <c r="V54" s="48">
        <v>44</v>
      </c>
      <c r="W54" s="45">
        <v>46</v>
      </c>
      <c r="X54" s="2">
        <f t="shared" si="21"/>
        <v>90</v>
      </c>
      <c r="Y54" s="2" t="str">
        <f t="shared" si="22"/>
        <v>O</v>
      </c>
      <c r="Z54" s="3">
        <f t="shared" si="23"/>
        <v>10</v>
      </c>
      <c r="AA54" s="48">
        <v>48</v>
      </c>
      <c r="AB54" s="45">
        <v>46</v>
      </c>
      <c r="AC54" s="2">
        <f t="shared" si="24"/>
        <v>94</v>
      </c>
      <c r="AD54" s="2" t="str">
        <f t="shared" si="25"/>
        <v>O</v>
      </c>
      <c r="AE54" s="3">
        <f t="shared" si="26"/>
        <v>10</v>
      </c>
      <c r="AF54" s="48">
        <v>43</v>
      </c>
      <c r="AG54" s="45">
        <v>48</v>
      </c>
      <c r="AH54" s="2">
        <f t="shared" si="27"/>
        <v>91</v>
      </c>
      <c r="AI54" s="2" t="str">
        <f t="shared" si="28"/>
        <v>O</v>
      </c>
      <c r="AJ54" s="3">
        <f t="shared" si="29"/>
        <v>10</v>
      </c>
      <c r="AK54" s="45">
        <v>37</v>
      </c>
      <c r="AL54" s="45">
        <v>37</v>
      </c>
      <c r="AM54" s="10" t="str">
        <f t="shared" si="30"/>
        <v>A</v>
      </c>
      <c r="AN54" s="46">
        <f t="shared" si="31"/>
        <v>8</v>
      </c>
      <c r="AO54" s="48">
        <v>25</v>
      </c>
      <c r="AP54" s="45">
        <v>23</v>
      </c>
      <c r="AQ54" s="2">
        <f t="shared" si="32"/>
        <v>48</v>
      </c>
      <c r="AR54" s="2" t="str">
        <f t="shared" si="33"/>
        <v>O</v>
      </c>
      <c r="AS54" s="24">
        <f t="shared" si="34"/>
        <v>10</v>
      </c>
      <c r="AT54" s="47" t="str">
        <f t="shared" si="35"/>
        <v>Pass</v>
      </c>
      <c r="AU54" s="47" t="str">
        <f t="shared" si="36"/>
        <v>8.92</v>
      </c>
    </row>
    <row r="55" spans="1:47">
      <c r="A55" s="44" t="s">
        <v>90</v>
      </c>
      <c r="B55" s="48">
        <v>38</v>
      </c>
      <c r="C55" s="45">
        <v>46</v>
      </c>
      <c r="D55" s="2">
        <f t="shared" si="9"/>
        <v>84</v>
      </c>
      <c r="E55" s="2" t="str">
        <f t="shared" si="10"/>
        <v>S</v>
      </c>
      <c r="F55" s="3">
        <f t="shared" si="11"/>
        <v>9</v>
      </c>
      <c r="G55" s="48">
        <v>46</v>
      </c>
      <c r="H55" s="45">
        <v>37</v>
      </c>
      <c r="I55" s="2">
        <f t="shared" si="12"/>
        <v>83</v>
      </c>
      <c r="J55" s="2" t="str">
        <f t="shared" si="13"/>
        <v>S</v>
      </c>
      <c r="K55" s="3">
        <f t="shared" si="14"/>
        <v>9</v>
      </c>
      <c r="L55" s="48">
        <v>36</v>
      </c>
      <c r="M55" s="45">
        <v>29</v>
      </c>
      <c r="N55" s="2">
        <f t="shared" si="15"/>
        <v>65</v>
      </c>
      <c r="O55" s="2" t="str">
        <f t="shared" si="16"/>
        <v>B</v>
      </c>
      <c r="P55" s="3">
        <f t="shared" si="17"/>
        <v>7</v>
      </c>
      <c r="Q55" s="48">
        <v>31</v>
      </c>
      <c r="R55" s="45">
        <v>32</v>
      </c>
      <c r="S55" s="2">
        <f t="shared" si="18"/>
        <v>63</v>
      </c>
      <c r="T55" s="2" t="str">
        <f t="shared" si="19"/>
        <v>C</v>
      </c>
      <c r="U55" s="3">
        <f t="shared" si="20"/>
        <v>6</v>
      </c>
      <c r="V55" s="48">
        <v>40</v>
      </c>
      <c r="W55" s="45">
        <v>45</v>
      </c>
      <c r="X55" s="2">
        <f t="shared" si="21"/>
        <v>85</v>
      </c>
      <c r="Y55" s="2" t="str">
        <f t="shared" si="22"/>
        <v>S</v>
      </c>
      <c r="Z55" s="3">
        <f t="shared" si="23"/>
        <v>9</v>
      </c>
      <c r="AA55" s="48">
        <v>49</v>
      </c>
      <c r="AB55" s="45">
        <v>46</v>
      </c>
      <c r="AC55" s="2">
        <f t="shared" si="24"/>
        <v>95</v>
      </c>
      <c r="AD55" s="2" t="str">
        <f t="shared" si="25"/>
        <v>O</v>
      </c>
      <c r="AE55" s="3">
        <f t="shared" si="26"/>
        <v>10</v>
      </c>
      <c r="AF55" s="48">
        <v>27</v>
      </c>
      <c r="AG55" s="45">
        <v>45</v>
      </c>
      <c r="AH55" s="2">
        <f t="shared" si="27"/>
        <v>72</v>
      </c>
      <c r="AI55" s="2" t="str">
        <f t="shared" si="28"/>
        <v>A</v>
      </c>
      <c r="AJ55" s="3">
        <f t="shared" si="29"/>
        <v>8</v>
      </c>
      <c r="AK55" s="45">
        <v>35</v>
      </c>
      <c r="AL55" s="45">
        <v>35</v>
      </c>
      <c r="AM55" s="10" t="str">
        <f t="shared" si="30"/>
        <v>A</v>
      </c>
      <c r="AN55" s="46">
        <f t="shared" si="31"/>
        <v>8</v>
      </c>
      <c r="AO55" s="48">
        <v>19</v>
      </c>
      <c r="AP55" s="45">
        <v>22</v>
      </c>
      <c r="AQ55" s="2">
        <f t="shared" si="32"/>
        <v>41</v>
      </c>
      <c r="AR55" s="2" t="str">
        <f t="shared" si="33"/>
        <v>S</v>
      </c>
      <c r="AS55" s="24">
        <f t="shared" si="34"/>
        <v>9</v>
      </c>
      <c r="AT55" s="47" t="str">
        <f t="shared" si="35"/>
        <v>Pass</v>
      </c>
      <c r="AU55" s="47" t="str">
        <f t="shared" si="36"/>
        <v>8.15</v>
      </c>
    </row>
    <row r="56" spans="1:47">
      <c r="A56" s="44" t="s">
        <v>99</v>
      </c>
      <c r="B56" s="48">
        <v>33</v>
      </c>
      <c r="C56" s="45">
        <v>29</v>
      </c>
      <c r="D56" s="2">
        <f t="shared" si="9"/>
        <v>62</v>
      </c>
      <c r="E56" s="2" t="str">
        <f t="shared" si="10"/>
        <v>C</v>
      </c>
      <c r="F56" s="3">
        <f t="shared" si="11"/>
        <v>6</v>
      </c>
      <c r="G56" s="48">
        <v>33</v>
      </c>
      <c r="H56" s="45">
        <v>31</v>
      </c>
      <c r="I56" s="2">
        <f t="shared" si="12"/>
        <v>64</v>
      </c>
      <c r="J56" s="2" t="str">
        <f t="shared" si="13"/>
        <v>C</v>
      </c>
      <c r="K56" s="3">
        <f t="shared" si="14"/>
        <v>6</v>
      </c>
      <c r="L56" s="48">
        <v>15</v>
      </c>
      <c r="M56" s="45">
        <v>25</v>
      </c>
      <c r="N56" s="2">
        <f t="shared" si="15"/>
        <v>40</v>
      </c>
      <c r="O56" s="2" t="str">
        <f t="shared" si="16"/>
        <v>F</v>
      </c>
      <c r="P56" s="3">
        <f t="shared" si="17"/>
        <v>0</v>
      </c>
      <c r="Q56" s="48">
        <v>25</v>
      </c>
      <c r="R56" s="45">
        <v>26</v>
      </c>
      <c r="S56" s="2">
        <f t="shared" si="18"/>
        <v>51</v>
      </c>
      <c r="T56" s="2" t="str">
        <f t="shared" si="19"/>
        <v>E</v>
      </c>
      <c r="U56" s="3">
        <f t="shared" si="20"/>
        <v>4</v>
      </c>
      <c r="V56" s="48">
        <v>30</v>
      </c>
      <c r="W56" s="45">
        <v>38</v>
      </c>
      <c r="X56" s="2">
        <f t="shared" si="21"/>
        <v>68</v>
      </c>
      <c r="Y56" s="2" t="str">
        <f t="shared" si="22"/>
        <v>B</v>
      </c>
      <c r="Z56" s="3">
        <f t="shared" si="23"/>
        <v>7</v>
      </c>
      <c r="AA56" s="48">
        <v>15</v>
      </c>
      <c r="AB56" s="45">
        <v>37</v>
      </c>
      <c r="AC56" s="2">
        <f t="shared" si="24"/>
        <v>52</v>
      </c>
      <c r="AD56" s="2" t="str">
        <f t="shared" si="25"/>
        <v>F</v>
      </c>
      <c r="AE56" s="3">
        <f t="shared" si="26"/>
        <v>0</v>
      </c>
      <c r="AF56" s="48">
        <v>42</v>
      </c>
      <c r="AG56" s="45">
        <v>40</v>
      </c>
      <c r="AH56" s="2">
        <f t="shared" si="27"/>
        <v>82</v>
      </c>
      <c r="AI56" s="2" t="str">
        <f t="shared" si="28"/>
        <v>S</v>
      </c>
      <c r="AJ56" s="3">
        <f t="shared" si="29"/>
        <v>9</v>
      </c>
      <c r="AK56" s="45">
        <v>45</v>
      </c>
      <c r="AL56" s="45">
        <v>45</v>
      </c>
      <c r="AM56" s="10" t="str">
        <f t="shared" si="30"/>
        <v>O</v>
      </c>
      <c r="AN56" s="46">
        <f t="shared" si="31"/>
        <v>10</v>
      </c>
      <c r="AO56" s="48">
        <v>18</v>
      </c>
      <c r="AP56" s="45">
        <v>18</v>
      </c>
      <c r="AQ56" s="2">
        <f t="shared" si="32"/>
        <v>36</v>
      </c>
      <c r="AR56" s="2" t="str">
        <f t="shared" si="33"/>
        <v>A</v>
      </c>
      <c r="AS56" s="24">
        <f t="shared" si="34"/>
        <v>8</v>
      </c>
      <c r="AT56" s="47" t="str">
        <f t="shared" si="35"/>
        <v>Fail</v>
      </c>
      <c r="AU56" s="47" t="str">
        <f t="shared" si="36"/>
        <v>5.08</v>
      </c>
    </row>
    <row r="57" spans="1:47">
      <c r="A57" s="44" t="s">
        <v>91</v>
      </c>
      <c r="B57" s="48">
        <v>26</v>
      </c>
      <c r="C57" s="45">
        <v>38</v>
      </c>
      <c r="D57" s="2">
        <f t="shared" si="9"/>
        <v>64</v>
      </c>
      <c r="E57" s="2" t="str">
        <f t="shared" si="10"/>
        <v>C</v>
      </c>
      <c r="F57" s="3">
        <f t="shared" si="11"/>
        <v>6</v>
      </c>
      <c r="G57" s="48">
        <v>39</v>
      </c>
      <c r="H57" s="45">
        <v>39</v>
      </c>
      <c r="I57" s="2">
        <f t="shared" si="12"/>
        <v>78</v>
      </c>
      <c r="J57" s="2" t="str">
        <f t="shared" si="13"/>
        <v>A</v>
      </c>
      <c r="K57" s="3">
        <f t="shared" si="14"/>
        <v>8</v>
      </c>
      <c r="L57" s="48">
        <v>33</v>
      </c>
      <c r="M57" s="45">
        <v>40</v>
      </c>
      <c r="N57" s="2">
        <f t="shared" si="15"/>
        <v>73</v>
      </c>
      <c r="O57" s="2" t="str">
        <f t="shared" si="16"/>
        <v>A</v>
      </c>
      <c r="P57" s="3">
        <f t="shared" si="17"/>
        <v>8</v>
      </c>
      <c r="Q57" s="48">
        <v>28</v>
      </c>
      <c r="R57" s="45">
        <v>37</v>
      </c>
      <c r="S57" s="2">
        <f t="shared" si="18"/>
        <v>65</v>
      </c>
      <c r="T57" s="2" t="str">
        <f t="shared" si="19"/>
        <v>B</v>
      </c>
      <c r="U57" s="3">
        <f t="shared" si="20"/>
        <v>7</v>
      </c>
      <c r="V57" s="48">
        <v>45</v>
      </c>
      <c r="W57" s="45">
        <v>47</v>
      </c>
      <c r="X57" s="2">
        <f t="shared" si="21"/>
        <v>92</v>
      </c>
      <c r="Y57" s="2" t="str">
        <f t="shared" si="22"/>
        <v>O</v>
      </c>
      <c r="Z57" s="3">
        <f t="shared" si="23"/>
        <v>10</v>
      </c>
      <c r="AA57" s="48">
        <v>46</v>
      </c>
      <c r="AB57" s="45">
        <v>45</v>
      </c>
      <c r="AC57" s="2">
        <f t="shared" si="24"/>
        <v>91</v>
      </c>
      <c r="AD57" s="2" t="str">
        <f t="shared" si="25"/>
        <v>O</v>
      </c>
      <c r="AE57" s="3">
        <f t="shared" si="26"/>
        <v>10</v>
      </c>
      <c r="AF57" s="48">
        <v>5</v>
      </c>
      <c r="AG57" s="45">
        <v>40</v>
      </c>
      <c r="AH57" s="2">
        <f t="shared" si="27"/>
        <v>45</v>
      </c>
      <c r="AI57" s="2" t="str">
        <f t="shared" si="28"/>
        <v>F</v>
      </c>
      <c r="AJ57" s="3">
        <f t="shared" si="29"/>
        <v>0</v>
      </c>
      <c r="AK57" s="45">
        <v>37</v>
      </c>
      <c r="AL57" s="45">
        <v>37</v>
      </c>
      <c r="AM57" s="10" t="str">
        <f t="shared" si="30"/>
        <v>A</v>
      </c>
      <c r="AN57" s="46">
        <f t="shared" si="31"/>
        <v>8</v>
      </c>
      <c r="AO57" s="48">
        <v>21</v>
      </c>
      <c r="AP57" s="45">
        <v>20</v>
      </c>
      <c r="AQ57" s="2">
        <f t="shared" si="32"/>
        <v>41</v>
      </c>
      <c r="AR57" s="2" t="str">
        <f t="shared" si="33"/>
        <v>S</v>
      </c>
      <c r="AS57" s="24">
        <f t="shared" si="34"/>
        <v>9</v>
      </c>
      <c r="AT57" s="47" t="str">
        <f t="shared" si="35"/>
        <v>Fail</v>
      </c>
      <c r="AU57" s="47" t="str">
        <f t="shared" si="36"/>
        <v>7.31</v>
      </c>
    </row>
    <row r="58" spans="1:47">
      <c r="A58" s="44" t="s">
        <v>92</v>
      </c>
      <c r="B58" s="48">
        <v>28</v>
      </c>
      <c r="C58" s="45">
        <v>28</v>
      </c>
      <c r="D58" s="2">
        <f t="shared" si="9"/>
        <v>56</v>
      </c>
      <c r="E58" s="2" t="str">
        <f t="shared" si="10"/>
        <v>D</v>
      </c>
      <c r="F58" s="3">
        <f t="shared" si="11"/>
        <v>5</v>
      </c>
      <c r="G58" s="48">
        <v>26</v>
      </c>
      <c r="H58" s="45">
        <v>28</v>
      </c>
      <c r="I58" s="2">
        <f t="shared" si="12"/>
        <v>54</v>
      </c>
      <c r="J58" s="2" t="str">
        <f t="shared" si="13"/>
        <v>E</v>
      </c>
      <c r="K58" s="3">
        <f t="shared" si="14"/>
        <v>4</v>
      </c>
      <c r="L58" s="48">
        <v>16</v>
      </c>
      <c r="M58" s="45">
        <v>25</v>
      </c>
      <c r="N58" s="2">
        <f t="shared" si="15"/>
        <v>41</v>
      </c>
      <c r="O58" s="2" t="str">
        <f t="shared" si="16"/>
        <v>F</v>
      </c>
      <c r="P58" s="3">
        <f t="shared" si="17"/>
        <v>0</v>
      </c>
      <c r="Q58" s="48">
        <v>25</v>
      </c>
      <c r="R58" s="45">
        <v>25</v>
      </c>
      <c r="S58" s="2">
        <f t="shared" si="18"/>
        <v>50</v>
      </c>
      <c r="T58" s="2" t="str">
        <f t="shared" si="19"/>
        <v>E</v>
      </c>
      <c r="U58" s="3">
        <f t="shared" si="20"/>
        <v>4</v>
      </c>
      <c r="V58" s="48">
        <v>31</v>
      </c>
      <c r="W58" s="45">
        <v>30</v>
      </c>
      <c r="X58" s="2">
        <f t="shared" si="21"/>
        <v>61</v>
      </c>
      <c r="Y58" s="2" t="str">
        <f t="shared" si="22"/>
        <v>C</v>
      </c>
      <c r="Z58" s="3">
        <f t="shared" si="23"/>
        <v>6</v>
      </c>
      <c r="AA58" s="48">
        <v>25</v>
      </c>
      <c r="AB58" s="45">
        <v>42</v>
      </c>
      <c r="AC58" s="2">
        <f t="shared" si="24"/>
        <v>67</v>
      </c>
      <c r="AD58" s="2" t="str">
        <f t="shared" si="25"/>
        <v>B</v>
      </c>
      <c r="AE58" s="3">
        <f t="shared" si="26"/>
        <v>7</v>
      </c>
      <c r="AF58" s="48">
        <v>38</v>
      </c>
      <c r="AG58" s="45">
        <v>37</v>
      </c>
      <c r="AH58" s="2">
        <f t="shared" si="27"/>
        <v>75</v>
      </c>
      <c r="AI58" s="2" t="str">
        <f t="shared" si="28"/>
        <v>A</v>
      </c>
      <c r="AJ58" s="3">
        <f t="shared" si="29"/>
        <v>8</v>
      </c>
      <c r="AK58" s="45">
        <v>42</v>
      </c>
      <c r="AL58" s="45">
        <v>42</v>
      </c>
      <c r="AM58" s="10" t="str">
        <f t="shared" si="30"/>
        <v>S</v>
      </c>
      <c r="AN58" s="46">
        <f t="shared" si="31"/>
        <v>9</v>
      </c>
      <c r="AO58" s="48">
        <v>18</v>
      </c>
      <c r="AP58" s="45">
        <v>18</v>
      </c>
      <c r="AQ58" s="2">
        <f t="shared" si="32"/>
        <v>36</v>
      </c>
      <c r="AR58" s="2" t="str">
        <f t="shared" si="33"/>
        <v>A</v>
      </c>
      <c r="AS58" s="24">
        <f t="shared" si="34"/>
        <v>8</v>
      </c>
      <c r="AT58" s="47" t="str">
        <f t="shared" si="35"/>
        <v>Fail</v>
      </c>
      <c r="AU58" s="47" t="str">
        <f t="shared" si="36"/>
        <v>4.92</v>
      </c>
    </row>
    <row r="59" spans="1:47">
      <c r="A59" s="44" t="s">
        <v>93</v>
      </c>
      <c r="B59" s="48">
        <v>32</v>
      </c>
      <c r="C59" s="45">
        <v>31</v>
      </c>
      <c r="D59" s="2">
        <f t="shared" si="9"/>
        <v>63</v>
      </c>
      <c r="E59" s="2" t="str">
        <f t="shared" si="10"/>
        <v>C</v>
      </c>
      <c r="F59" s="3">
        <f t="shared" si="11"/>
        <v>6</v>
      </c>
      <c r="G59" s="48">
        <v>33</v>
      </c>
      <c r="H59" s="45">
        <v>29</v>
      </c>
      <c r="I59" s="2">
        <f t="shared" si="12"/>
        <v>62</v>
      </c>
      <c r="J59" s="2" t="str">
        <f t="shared" si="13"/>
        <v>C</v>
      </c>
      <c r="K59" s="3">
        <f t="shared" si="14"/>
        <v>6</v>
      </c>
      <c r="L59" s="48">
        <v>14</v>
      </c>
      <c r="M59" s="45">
        <v>30</v>
      </c>
      <c r="N59" s="2">
        <f t="shared" si="15"/>
        <v>44</v>
      </c>
      <c r="O59" s="2" t="str">
        <f t="shared" si="16"/>
        <v>F</v>
      </c>
      <c r="P59" s="3">
        <f t="shared" si="17"/>
        <v>0</v>
      </c>
      <c r="Q59" s="48">
        <v>28</v>
      </c>
      <c r="R59" s="45">
        <v>25</v>
      </c>
      <c r="S59" s="2">
        <f t="shared" si="18"/>
        <v>53</v>
      </c>
      <c r="T59" s="2" t="str">
        <f t="shared" si="19"/>
        <v>E</v>
      </c>
      <c r="U59" s="3">
        <f t="shared" si="20"/>
        <v>4</v>
      </c>
      <c r="V59" s="48">
        <v>28</v>
      </c>
      <c r="W59" s="45">
        <v>34</v>
      </c>
      <c r="X59" s="2">
        <f t="shared" si="21"/>
        <v>62</v>
      </c>
      <c r="Y59" s="2" t="str">
        <f t="shared" si="22"/>
        <v>C</v>
      </c>
      <c r="Z59" s="3">
        <f t="shared" si="23"/>
        <v>6</v>
      </c>
      <c r="AA59" s="48">
        <v>27</v>
      </c>
      <c r="AB59" s="45">
        <v>41</v>
      </c>
      <c r="AC59" s="2">
        <f t="shared" si="24"/>
        <v>68</v>
      </c>
      <c r="AD59" s="2" t="str">
        <f t="shared" si="25"/>
        <v>B</v>
      </c>
      <c r="AE59" s="3">
        <f t="shared" si="26"/>
        <v>7</v>
      </c>
      <c r="AF59" s="48">
        <v>32</v>
      </c>
      <c r="AG59" s="45">
        <v>37</v>
      </c>
      <c r="AH59" s="2">
        <f t="shared" si="27"/>
        <v>69</v>
      </c>
      <c r="AI59" s="2" t="str">
        <f t="shared" si="28"/>
        <v>B</v>
      </c>
      <c r="AJ59" s="3">
        <f t="shared" si="29"/>
        <v>7</v>
      </c>
      <c r="AK59" s="45">
        <v>37</v>
      </c>
      <c r="AL59" s="45">
        <v>37</v>
      </c>
      <c r="AM59" s="10" t="str">
        <f t="shared" si="30"/>
        <v>A</v>
      </c>
      <c r="AN59" s="46">
        <f t="shared" si="31"/>
        <v>8</v>
      </c>
      <c r="AO59" s="48">
        <v>19</v>
      </c>
      <c r="AP59" s="45">
        <v>18</v>
      </c>
      <c r="AQ59" s="2">
        <f t="shared" si="32"/>
        <v>37</v>
      </c>
      <c r="AR59" s="2" t="str">
        <f t="shared" si="33"/>
        <v>A</v>
      </c>
      <c r="AS59" s="24">
        <f t="shared" si="34"/>
        <v>8</v>
      </c>
      <c r="AT59" s="47" t="str">
        <f t="shared" si="35"/>
        <v>Fail</v>
      </c>
      <c r="AU59" s="47" t="str">
        <f t="shared" si="36"/>
        <v>5.23</v>
      </c>
    </row>
    <row r="60" spans="1:47">
      <c r="A60" s="44" t="s">
        <v>94</v>
      </c>
      <c r="B60" s="48">
        <v>31</v>
      </c>
      <c r="C60" s="45">
        <v>32</v>
      </c>
      <c r="D60" s="2">
        <f t="shared" si="9"/>
        <v>63</v>
      </c>
      <c r="E60" s="2" t="str">
        <f t="shared" si="10"/>
        <v>C</v>
      </c>
      <c r="F60" s="3">
        <f t="shared" si="11"/>
        <v>6</v>
      </c>
      <c r="G60" s="48">
        <v>34</v>
      </c>
      <c r="H60" s="45">
        <v>32</v>
      </c>
      <c r="I60" s="2">
        <f t="shared" si="12"/>
        <v>66</v>
      </c>
      <c r="J60" s="2" t="str">
        <f t="shared" si="13"/>
        <v>B</v>
      </c>
      <c r="K60" s="3">
        <f t="shared" si="14"/>
        <v>7</v>
      </c>
      <c r="L60" s="48">
        <v>27</v>
      </c>
      <c r="M60" s="45">
        <v>28</v>
      </c>
      <c r="N60" s="2">
        <f t="shared" si="15"/>
        <v>55</v>
      </c>
      <c r="O60" s="2" t="str">
        <f t="shared" si="16"/>
        <v>D</v>
      </c>
      <c r="P60" s="3">
        <f t="shared" si="17"/>
        <v>5</v>
      </c>
      <c r="Q60" s="48">
        <v>25</v>
      </c>
      <c r="R60" s="45">
        <v>28</v>
      </c>
      <c r="S60" s="2">
        <f t="shared" si="18"/>
        <v>53</v>
      </c>
      <c r="T60" s="2" t="str">
        <f t="shared" si="19"/>
        <v>E</v>
      </c>
      <c r="U60" s="3">
        <f t="shared" si="20"/>
        <v>4</v>
      </c>
      <c r="V60" s="48">
        <v>45</v>
      </c>
      <c r="W60" s="45">
        <v>43</v>
      </c>
      <c r="X60" s="2">
        <f t="shared" si="21"/>
        <v>88</v>
      </c>
      <c r="Y60" s="2" t="str">
        <f t="shared" si="22"/>
        <v>S</v>
      </c>
      <c r="Z60" s="3">
        <f t="shared" si="23"/>
        <v>9</v>
      </c>
      <c r="AA60" s="48">
        <v>44</v>
      </c>
      <c r="AB60" s="45">
        <v>39</v>
      </c>
      <c r="AC60" s="2">
        <f t="shared" si="24"/>
        <v>83</v>
      </c>
      <c r="AD60" s="2" t="str">
        <f t="shared" si="25"/>
        <v>S</v>
      </c>
      <c r="AE60" s="3">
        <f t="shared" si="26"/>
        <v>9</v>
      </c>
      <c r="AF60" s="48">
        <v>35</v>
      </c>
      <c r="AG60" s="45">
        <v>43</v>
      </c>
      <c r="AH60" s="2">
        <f t="shared" si="27"/>
        <v>78</v>
      </c>
      <c r="AI60" s="2" t="str">
        <f t="shared" si="28"/>
        <v>A</v>
      </c>
      <c r="AJ60" s="3">
        <f t="shared" si="29"/>
        <v>8</v>
      </c>
      <c r="AK60" s="45">
        <v>43</v>
      </c>
      <c r="AL60" s="45">
        <v>43</v>
      </c>
      <c r="AM60" s="10" t="str">
        <f t="shared" si="30"/>
        <v>S</v>
      </c>
      <c r="AN60" s="46">
        <f t="shared" si="31"/>
        <v>9</v>
      </c>
      <c r="AO60" s="48">
        <v>22</v>
      </c>
      <c r="AP60" s="45">
        <v>23</v>
      </c>
      <c r="AQ60" s="2">
        <f t="shared" si="32"/>
        <v>45</v>
      </c>
      <c r="AR60" s="2" t="str">
        <f t="shared" si="33"/>
        <v>O</v>
      </c>
      <c r="AS60" s="24">
        <f t="shared" si="34"/>
        <v>10</v>
      </c>
      <c r="AT60" s="47" t="str">
        <f t="shared" si="35"/>
        <v>Pass</v>
      </c>
      <c r="AU60" s="47" t="str">
        <f t="shared" si="36"/>
        <v>6.85</v>
      </c>
    </row>
    <row r="61" spans="1:47">
      <c r="A61" s="44" t="s">
        <v>95</v>
      </c>
      <c r="B61" s="48">
        <v>27</v>
      </c>
      <c r="C61" s="45">
        <v>31</v>
      </c>
      <c r="D61" s="2">
        <f t="shared" si="9"/>
        <v>58</v>
      </c>
      <c r="E61" s="2" t="str">
        <f t="shared" si="10"/>
        <v>D</v>
      </c>
      <c r="F61" s="3">
        <f t="shared" si="11"/>
        <v>5</v>
      </c>
      <c r="G61" s="48">
        <v>28</v>
      </c>
      <c r="H61" s="45">
        <v>26</v>
      </c>
      <c r="I61" s="2">
        <f t="shared" si="12"/>
        <v>54</v>
      </c>
      <c r="J61" s="2" t="str">
        <f t="shared" si="13"/>
        <v>E</v>
      </c>
      <c r="K61" s="3">
        <f t="shared" si="14"/>
        <v>4</v>
      </c>
      <c r="L61" s="48">
        <v>25</v>
      </c>
      <c r="M61" s="45">
        <v>25</v>
      </c>
      <c r="N61" s="2">
        <f t="shared" si="15"/>
        <v>50</v>
      </c>
      <c r="O61" s="2" t="str">
        <f t="shared" si="16"/>
        <v>E</v>
      </c>
      <c r="P61" s="3">
        <f t="shared" si="17"/>
        <v>4</v>
      </c>
      <c r="Q61" s="48">
        <v>14</v>
      </c>
      <c r="R61" s="45">
        <v>38</v>
      </c>
      <c r="S61" s="2">
        <f t="shared" si="18"/>
        <v>52</v>
      </c>
      <c r="T61" s="2" t="str">
        <f t="shared" si="19"/>
        <v>F</v>
      </c>
      <c r="U61" s="3">
        <f t="shared" si="20"/>
        <v>0</v>
      </c>
      <c r="V61" s="48">
        <v>25</v>
      </c>
      <c r="W61" s="45">
        <v>25</v>
      </c>
      <c r="X61" s="2">
        <f t="shared" si="21"/>
        <v>50</v>
      </c>
      <c r="Y61" s="2" t="str">
        <f t="shared" si="22"/>
        <v>E</v>
      </c>
      <c r="Z61" s="3">
        <f t="shared" si="23"/>
        <v>4</v>
      </c>
      <c r="AA61" s="48">
        <v>25</v>
      </c>
      <c r="AB61" s="45">
        <v>29</v>
      </c>
      <c r="AC61" s="2">
        <f t="shared" si="24"/>
        <v>54</v>
      </c>
      <c r="AD61" s="2" t="str">
        <f t="shared" si="25"/>
        <v>E</v>
      </c>
      <c r="AE61" s="3">
        <f t="shared" si="26"/>
        <v>4</v>
      </c>
      <c r="AF61" s="48">
        <v>0</v>
      </c>
      <c r="AG61" s="45">
        <v>33</v>
      </c>
      <c r="AH61" s="2">
        <f t="shared" si="27"/>
        <v>33</v>
      </c>
      <c r="AI61" s="2" t="str">
        <f t="shared" si="28"/>
        <v>F</v>
      </c>
      <c r="AJ61" s="3">
        <f t="shared" si="29"/>
        <v>0</v>
      </c>
      <c r="AK61" s="45">
        <v>31</v>
      </c>
      <c r="AL61" s="45">
        <v>31</v>
      </c>
      <c r="AM61" s="10" t="str">
        <f t="shared" si="30"/>
        <v>C</v>
      </c>
      <c r="AN61" s="46">
        <f t="shared" si="31"/>
        <v>6</v>
      </c>
      <c r="AO61" s="48">
        <v>25</v>
      </c>
      <c r="AP61" s="45">
        <v>18</v>
      </c>
      <c r="AQ61" s="2">
        <f t="shared" si="32"/>
        <v>43</v>
      </c>
      <c r="AR61" s="2" t="str">
        <f t="shared" si="33"/>
        <v>S</v>
      </c>
      <c r="AS61" s="24">
        <f t="shared" si="34"/>
        <v>9</v>
      </c>
      <c r="AT61" s="47" t="str">
        <f t="shared" si="35"/>
        <v>Fail</v>
      </c>
      <c r="AU61" s="47" t="str">
        <f t="shared" si="36"/>
        <v>3.77</v>
      </c>
    </row>
    <row r="62" spans="1:47">
      <c r="A62" s="44" t="s">
        <v>109</v>
      </c>
      <c r="B62" s="48"/>
      <c r="C62" s="45"/>
      <c r="D62" s="2"/>
      <c r="E62" s="2"/>
      <c r="F62" s="3"/>
      <c r="G62" s="48"/>
      <c r="H62" s="45"/>
      <c r="I62" s="2"/>
      <c r="J62" s="2"/>
      <c r="K62" s="3"/>
      <c r="L62" s="48"/>
      <c r="M62" s="45"/>
      <c r="N62" s="2"/>
      <c r="O62" s="2"/>
      <c r="P62" s="3"/>
      <c r="Q62" s="48"/>
      <c r="R62" s="45"/>
      <c r="S62" s="2"/>
      <c r="T62" s="2"/>
      <c r="U62" s="3"/>
      <c r="V62" s="48"/>
      <c r="W62" s="45"/>
      <c r="X62" s="2"/>
      <c r="Y62" s="2"/>
      <c r="Z62" s="3"/>
      <c r="AA62" s="48"/>
      <c r="AB62" s="45"/>
      <c r="AC62" s="2"/>
      <c r="AD62" s="2"/>
      <c r="AE62" s="3"/>
      <c r="AF62" s="48"/>
      <c r="AG62" s="45"/>
      <c r="AH62" s="2"/>
      <c r="AI62" s="2"/>
      <c r="AJ62" s="3"/>
      <c r="AK62" s="45"/>
      <c r="AL62" s="45"/>
      <c r="AM62" s="10"/>
      <c r="AN62" s="46"/>
      <c r="AO62" s="48"/>
      <c r="AP62" s="45"/>
      <c r="AQ62" s="2"/>
      <c r="AR62" s="2"/>
      <c r="AS62" s="24"/>
      <c r="AT62" s="83" t="s">
        <v>156</v>
      </c>
      <c r="AU62" s="84"/>
    </row>
    <row r="63" spans="1:47">
      <c r="A63" s="44" t="s">
        <v>96</v>
      </c>
      <c r="B63" s="48">
        <v>40</v>
      </c>
      <c r="C63" s="45">
        <v>41</v>
      </c>
      <c r="D63" s="2">
        <f t="shared" si="9"/>
        <v>81</v>
      </c>
      <c r="E63" s="2" t="str">
        <f t="shared" si="10"/>
        <v>S</v>
      </c>
      <c r="F63" s="3">
        <f t="shared" si="11"/>
        <v>9</v>
      </c>
      <c r="G63" s="48">
        <v>39</v>
      </c>
      <c r="H63" s="45">
        <v>36</v>
      </c>
      <c r="I63" s="2">
        <f t="shared" si="12"/>
        <v>75</v>
      </c>
      <c r="J63" s="2" t="str">
        <f t="shared" si="13"/>
        <v>A</v>
      </c>
      <c r="K63" s="3">
        <f t="shared" si="14"/>
        <v>8</v>
      </c>
      <c r="L63" s="48">
        <v>28</v>
      </c>
      <c r="M63" s="45">
        <v>31</v>
      </c>
      <c r="N63" s="2">
        <f t="shared" si="15"/>
        <v>59</v>
      </c>
      <c r="O63" s="2" t="str">
        <f t="shared" si="16"/>
        <v>D</v>
      </c>
      <c r="P63" s="3">
        <f t="shared" si="17"/>
        <v>5</v>
      </c>
      <c r="Q63" s="48">
        <v>33</v>
      </c>
      <c r="R63" s="45">
        <v>28</v>
      </c>
      <c r="S63" s="2">
        <f t="shared" si="18"/>
        <v>61</v>
      </c>
      <c r="T63" s="2" t="str">
        <f t="shared" si="19"/>
        <v>C</v>
      </c>
      <c r="U63" s="3">
        <f t="shared" si="20"/>
        <v>6</v>
      </c>
      <c r="V63" s="48">
        <v>43</v>
      </c>
      <c r="W63" s="45">
        <v>33</v>
      </c>
      <c r="X63" s="2">
        <f t="shared" si="21"/>
        <v>76</v>
      </c>
      <c r="Y63" s="2" t="str">
        <f t="shared" si="22"/>
        <v>A</v>
      </c>
      <c r="Z63" s="3">
        <f t="shared" si="23"/>
        <v>8</v>
      </c>
      <c r="AA63" s="48">
        <v>48</v>
      </c>
      <c r="AB63" s="45">
        <v>47</v>
      </c>
      <c r="AC63" s="2">
        <f t="shared" si="24"/>
        <v>95</v>
      </c>
      <c r="AD63" s="2" t="str">
        <f t="shared" si="25"/>
        <v>O</v>
      </c>
      <c r="AE63" s="3">
        <f t="shared" si="26"/>
        <v>10</v>
      </c>
      <c r="AF63" s="48">
        <v>35</v>
      </c>
      <c r="AG63" s="45">
        <v>36</v>
      </c>
      <c r="AH63" s="2">
        <f t="shared" si="27"/>
        <v>71</v>
      </c>
      <c r="AI63" s="2" t="str">
        <f t="shared" si="28"/>
        <v>A</v>
      </c>
      <c r="AJ63" s="3">
        <f t="shared" si="29"/>
        <v>8</v>
      </c>
      <c r="AK63" s="45">
        <v>39</v>
      </c>
      <c r="AL63" s="45">
        <v>39</v>
      </c>
      <c r="AM63" s="10" t="str">
        <f t="shared" si="30"/>
        <v>A</v>
      </c>
      <c r="AN63" s="46">
        <f t="shared" si="31"/>
        <v>8</v>
      </c>
      <c r="AO63" s="48">
        <v>15</v>
      </c>
      <c r="AP63" s="45">
        <v>15</v>
      </c>
      <c r="AQ63" s="2">
        <f t="shared" si="32"/>
        <v>30</v>
      </c>
      <c r="AR63" s="2" t="str">
        <f t="shared" si="33"/>
        <v>C</v>
      </c>
      <c r="AS63" s="24">
        <f t="shared" si="34"/>
        <v>6</v>
      </c>
      <c r="AT63" s="47" t="str">
        <f t="shared" si="35"/>
        <v>Pass</v>
      </c>
      <c r="AU63" s="47" t="str">
        <f t="shared" si="36"/>
        <v>7.38</v>
      </c>
    </row>
    <row r="64" spans="1:47">
      <c r="A64" s="44" t="s">
        <v>97</v>
      </c>
      <c r="B64" s="48">
        <v>49</v>
      </c>
      <c r="C64" s="45">
        <v>50</v>
      </c>
      <c r="D64" s="2">
        <f t="shared" si="9"/>
        <v>99</v>
      </c>
      <c r="E64" s="2" t="str">
        <f t="shared" si="10"/>
        <v>O</v>
      </c>
      <c r="F64" s="3">
        <f t="shared" si="11"/>
        <v>10</v>
      </c>
      <c r="G64" s="48">
        <v>46</v>
      </c>
      <c r="H64" s="45">
        <v>50</v>
      </c>
      <c r="I64" s="2">
        <f t="shared" si="12"/>
        <v>96</v>
      </c>
      <c r="J64" s="2" t="str">
        <f t="shared" si="13"/>
        <v>O</v>
      </c>
      <c r="K64" s="3">
        <f t="shared" si="14"/>
        <v>10</v>
      </c>
      <c r="L64" s="48">
        <v>50</v>
      </c>
      <c r="M64" s="45">
        <v>49</v>
      </c>
      <c r="N64" s="2">
        <f t="shared" si="15"/>
        <v>99</v>
      </c>
      <c r="O64" s="2" t="str">
        <f t="shared" si="16"/>
        <v>O</v>
      </c>
      <c r="P64" s="3">
        <f t="shared" si="17"/>
        <v>10</v>
      </c>
      <c r="Q64" s="48">
        <v>46</v>
      </c>
      <c r="R64" s="45">
        <v>49</v>
      </c>
      <c r="S64" s="2">
        <f t="shared" si="18"/>
        <v>95</v>
      </c>
      <c r="T64" s="2" t="str">
        <f t="shared" si="19"/>
        <v>O</v>
      </c>
      <c r="U64" s="3">
        <f t="shared" si="20"/>
        <v>10</v>
      </c>
      <c r="V64" s="48">
        <v>50</v>
      </c>
      <c r="W64" s="45">
        <v>49</v>
      </c>
      <c r="X64" s="2">
        <f t="shared" si="21"/>
        <v>99</v>
      </c>
      <c r="Y64" s="2" t="str">
        <f t="shared" si="22"/>
        <v>O</v>
      </c>
      <c r="Z64" s="3">
        <f t="shared" si="23"/>
        <v>10</v>
      </c>
      <c r="AA64" s="48">
        <v>44</v>
      </c>
      <c r="AB64" s="45">
        <v>48</v>
      </c>
      <c r="AC64" s="2">
        <f t="shared" si="24"/>
        <v>92</v>
      </c>
      <c r="AD64" s="2" t="str">
        <f t="shared" si="25"/>
        <v>O</v>
      </c>
      <c r="AE64" s="3">
        <f t="shared" si="26"/>
        <v>10</v>
      </c>
      <c r="AF64" s="48">
        <v>48</v>
      </c>
      <c r="AG64" s="45">
        <v>49</v>
      </c>
      <c r="AH64" s="2">
        <f t="shared" si="27"/>
        <v>97</v>
      </c>
      <c r="AI64" s="2" t="str">
        <f t="shared" si="28"/>
        <v>O</v>
      </c>
      <c r="AJ64" s="3">
        <f t="shared" si="29"/>
        <v>10</v>
      </c>
      <c r="AK64" s="45">
        <v>47</v>
      </c>
      <c r="AL64" s="45">
        <v>47</v>
      </c>
      <c r="AM64" s="10" t="str">
        <f t="shared" si="30"/>
        <v>O</v>
      </c>
      <c r="AN64" s="46">
        <f t="shared" si="31"/>
        <v>10</v>
      </c>
      <c r="AO64" s="48">
        <v>24</v>
      </c>
      <c r="AP64" s="45">
        <v>25</v>
      </c>
      <c r="AQ64" s="2">
        <f t="shared" si="32"/>
        <v>49</v>
      </c>
      <c r="AR64" s="2" t="str">
        <f t="shared" si="33"/>
        <v>O</v>
      </c>
      <c r="AS64" s="24">
        <f t="shared" si="34"/>
        <v>10</v>
      </c>
      <c r="AT64" s="47" t="str">
        <f t="shared" si="35"/>
        <v>Pass</v>
      </c>
      <c r="AU64" s="47" t="str">
        <f t="shared" si="36"/>
        <v>10.00</v>
      </c>
    </row>
    <row r="65" spans="1:47">
      <c r="A65" s="44" t="s">
        <v>98</v>
      </c>
      <c r="B65" s="48">
        <v>37</v>
      </c>
      <c r="C65" s="45">
        <v>34</v>
      </c>
      <c r="D65" s="2">
        <f t="shared" si="9"/>
        <v>71</v>
      </c>
      <c r="E65" s="2" t="str">
        <f t="shared" si="10"/>
        <v>A</v>
      </c>
      <c r="F65" s="3">
        <f t="shared" si="11"/>
        <v>8</v>
      </c>
      <c r="G65" s="48">
        <v>28</v>
      </c>
      <c r="H65" s="45">
        <v>30</v>
      </c>
      <c r="I65" s="2">
        <f t="shared" si="12"/>
        <v>58</v>
      </c>
      <c r="J65" s="2" t="str">
        <f t="shared" si="13"/>
        <v>D</v>
      </c>
      <c r="K65" s="3">
        <f t="shared" si="14"/>
        <v>5</v>
      </c>
      <c r="L65" s="48">
        <v>27</v>
      </c>
      <c r="M65" s="45">
        <v>25</v>
      </c>
      <c r="N65" s="2">
        <f t="shared" si="15"/>
        <v>52</v>
      </c>
      <c r="O65" s="2" t="str">
        <f t="shared" si="16"/>
        <v>E</v>
      </c>
      <c r="P65" s="3">
        <f t="shared" si="17"/>
        <v>4</v>
      </c>
      <c r="Q65" s="48">
        <v>25</v>
      </c>
      <c r="R65" s="45">
        <v>30</v>
      </c>
      <c r="S65" s="2">
        <f t="shared" si="18"/>
        <v>55</v>
      </c>
      <c r="T65" s="2" t="str">
        <f t="shared" si="19"/>
        <v>D</v>
      </c>
      <c r="U65" s="3">
        <f t="shared" si="20"/>
        <v>5</v>
      </c>
      <c r="V65" s="48">
        <v>27</v>
      </c>
      <c r="W65" s="45">
        <v>32</v>
      </c>
      <c r="X65" s="2">
        <f t="shared" si="21"/>
        <v>59</v>
      </c>
      <c r="Y65" s="2" t="str">
        <f t="shared" si="22"/>
        <v>D</v>
      </c>
      <c r="Z65" s="3">
        <f t="shared" si="23"/>
        <v>5</v>
      </c>
      <c r="AA65" s="48">
        <v>38</v>
      </c>
      <c r="AB65" s="45">
        <v>38</v>
      </c>
      <c r="AC65" s="2">
        <f t="shared" si="24"/>
        <v>76</v>
      </c>
      <c r="AD65" s="2" t="str">
        <f t="shared" si="25"/>
        <v>A</v>
      </c>
      <c r="AE65" s="3">
        <f t="shared" si="26"/>
        <v>8</v>
      </c>
      <c r="AF65" s="48">
        <v>28</v>
      </c>
      <c r="AG65" s="45">
        <v>39</v>
      </c>
      <c r="AH65" s="2">
        <f t="shared" si="27"/>
        <v>67</v>
      </c>
      <c r="AI65" s="2" t="str">
        <f t="shared" si="28"/>
        <v>B</v>
      </c>
      <c r="AJ65" s="3">
        <f t="shared" si="29"/>
        <v>7</v>
      </c>
      <c r="AK65" s="45">
        <v>28</v>
      </c>
      <c r="AL65" s="45">
        <v>28</v>
      </c>
      <c r="AM65" s="10" t="str">
        <f t="shared" si="30"/>
        <v>D</v>
      </c>
      <c r="AN65" s="46">
        <f t="shared" si="31"/>
        <v>5</v>
      </c>
      <c r="AO65" s="48">
        <v>20</v>
      </c>
      <c r="AP65" s="45">
        <v>17</v>
      </c>
      <c r="AQ65" s="2">
        <f t="shared" si="32"/>
        <v>37</v>
      </c>
      <c r="AR65" s="2" t="str">
        <f t="shared" si="33"/>
        <v>A</v>
      </c>
      <c r="AS65" s="24">
        <f t="shared" si="34"/>
        <v>8</v>
      </c>
      <c r="AT65" s="47" t="str">
        <f t="shared" si="35"/>
        <v>Pass</v>
      </c>
      <c r="AU65" s="47" t="str">
        <f t="shared" si="36"/>
        <v>5.92</v>
      </c>
    </row>
    <row r="66" spans="1:47">
      <c r="A66" s="44" t="s">
        <v>100</v>
      </c>
      <c r="B66" s="48">
        <v>45</v>
      </c>
      <c r="C66" s="45">
        <v>40</v>
      </c>
      <c r="D66" s="2">
        <f t="shared" si="9"/>
        <v>85</v>
      </c>
      <c r="E66" s="2" t="str">
        <f t="shared" si="10"/>
        <v>S</v>
      </c>
      <c r="F66" s="3">
        <f t="shared" si="11"/>
        <v>9</v>
      </c>
      <c r="G66" s="48">
        <v>42</v>
      </c>
      <c r="H66" s="45">
        <v>39</v>
      </c>
      <c r="I66" s="2">
        <f t="shared" si="12"/>
        <v>81</v>
      </c>
      <c r="J66" s="2" t="str">
        <f t="shared" si="13"/>
        <v>S</v>
      </c>
      <c r="K66" s="3">
        <f t="shared" si="14"/>
        <v>9</v>
      </c>
      <c r="L66" s="48">
        <v>46</v>
      </c>
      <c r="M66" s="45">
        <v>36</v>
      </c>
      <c r="N66" s="2">
        <f t="shared" si="15"/>
        <v>82</v>
      </c>
      <c r="O66" s="2" t="str">
        <f t="shared" si="16"/>
        <v>S</v>
      </c>
      <c r="P66" s="3">
        <f t="shared" si="17"/>
        <v>9</v>
      </c>
      <c r="Q66" s="48">
        <v>44</v>
      </c>
      <c r="R66" s="45">
        <v>39</v>
      </c>
      <c r="S66" s="2">
        <f t="shared" si="18"/>
        <v>83</v>
      </c>
      <c r="T66" s="2" t="str">
        <f t="shared" si="19"/>
        <v>S</v>
      </c>
      <c r="U66" s="3">
        <f t="shared" si="20"/>
        <v>9</v>
      </c>
      <c r="V66" s="48">
        <v>43</v>
      </c>
      <c r="W66" s="45">
        <v>46</v>
      </c>
      <c r="X66" s="2">
        <f t="shared" si="21"/>
        <v>89</v>
      </c>
      <c r="Y66" s="2" t="str">
        <f t="shared" si="22"/>
        <v>S</v>
      </c>
      <c r="Z66" s="3">
        <f t="shared" si="23"/>
        <v>9</v>
      </c>
      <c r="AA66" s="48">
        <v>47</v>
      </c>
      <c r="AB66" s="45">
        <v>47</v>
      </c>
      <c r="AC66" s="2">
        <f t="shared" si="24"/>
        <v>94</v>
      </c>
      <c r="AD66" s="2" t="str">
        <f t="shared" si="25"/>
        <v>O</v>
      </c>
      <c r="AE66" s="3">
        <f t="shared" si="26"/>
        <v>10</v>
      </c>
      <c r="AF66" s="48">
        <v>42</v>
      </c>
      <c r="AG66" s="45">
        <v>42</v>
      </c>
      <c r="AH66" s="2">
        <f t="shared" si="27"/>
        <v>84</v>
      </c>
      <c r="AI66" s="2" t="str">
        <f t="shared" si="28"/>
        <v>S</v>
      </c>
      <c r="AJ66" s="3">
        <f t="shared" si="29"/>
        <v>9</v>
      </c>
      <c r="AK66" s="45">
        <v>31</v>
      </c>
      <c r="AL66" s="45">
        <v>31</v>
      </c>
      <c r="AM66" s="10" t="str">
        <f t="shared" si="30"/>
        <v>C</v>
      </c>
      <c r="AN66" s="46">
        <f t="shared" si="31"/>
        <v>6</v>
      </c>
      <c r="AO66" s="48">
        <v>21</v>
      </c>
      <c r="AP66" s="45">
        <v>19</v>
      </c>
      <c r="AQ66" s="2">
        <f t="shared" si="32"/>
        <v>40</v>
      </c>
      <c r="AR66" s="2" t="str">
        <f t="shared" si="33"/>
        <v>S</v>
      </c>
      <c r="AS66" s="24">
        <f t="shared" si="34"/>
        <v>9</v>
      </c>
      <c r="AT66" s="47" t="str">
        <f t="shared" si="35"/>
        <v>Pass</v>
      </c>
      <c r="AU66" s="47" t="str">
        <f t="shared" si="36"/>
        <v>8.85</v>
      </c>
    </row>
    <row r="67" spans="1:47">
      <c r="A67" s="44" t="s">
        <v>101</v>
      </c>
      <c r="B67" s="48">
        <v>32</v>
      </c>
      <c r="C67" s="45">
        <v>42</v>
      </c>
      <c r="D67" s="2">
        <f t="shared" si="9"/>
        <v>74</v>
      </c>
      <c r="E67" s="2" t="str">
        <f t="shared" si="10"/>
        <v>A</v>
      </c>
      <c r="F67" s="3">
        <f t="shared" si="11"/>
        <v>8</v>
      </c>
      <c r="G67" s="48">
        <v>35</v>
      </c>
      <c r="H67" s="45">
        <v>29</v>
      </c>
      <c r="I67" s="2">
        <f t="shared" si="12"/>
        <v>64</v>
      </c>
      <c r="J67" s="2" t="str">
        <f t="shared" si="13"/>
        <v>C</v>
      </c>
      <c r="K67" s="3">
        <f t="shared" si="14"/>
        <v>6</v>
      </c>
      <c r="L67" s="48">
        <v>32</v>
      </c>
      <c r="M67" s="45">
        <v>34</v>
      </c>
      <c r="N67" s="2">
        <f t="shared" si="15"/>
        <v>66</v>
      </c>
      <c r="O67" s="2" t="str">
        <f t="shared" si="16"/>
        <v>B</v>
      </c>
      <c r="P67" s="3">
        <f t="shared" si="17"/>
        <v>7</v>
      </c>
      <c r="Q67" s="48">
        <v>25</v>
      </c>
      <c r="R67" s="45">
        <v>31</v>
      </c>
      <c r="S67" s="2">
        <f t="shared" si="18"/>
        <v>56</v>
      </c>
      <c r="T67" s="2" t="str">
        <f t="shared" si="19"/>
        <v>D</v>
      </c>
      <c r="U67" s="3">
        <f t="shared" si="20"/>
        <v>5</v>
      </c>
      <c r="V67" s="48">
        <v>46</v>
      </c>
      <c r="W67" s="45">
        <v>42</v>
      </c>
      <c r="X67" s="2">
        <f t="shared" si="21"/>
        <v>88</v>
      </c>
      <c r="Y67" s="2" t="str">
        <f t="shared" si="22"/>
        <v>S</v>
      </c>
      <c r="Z67" s="3">
        <f t="shared" si="23"/>
        <v>9</v>
      </c>
      <c r="AA67" s="48">
        <v>43</v>
      </c>
      <c r="AB67" s="45">
        <v>45</v>
      </c>
      <c r="AC67" s="2">
        <f t="shared" si="24"/>
        <v>88</v>
      </c>
      <c r="AD67" s="2" t="str">
        <f t="shared" si="25"/>
        <v>S</v>
      </c>
      <c r="AE67" s="3">
        <f t="shared" si="26"/>
        <v>9</v>
      </c>
      <c r="AF67" s="48">
        <v>42</v>
      </c>
      <c r="AG67" s="45">
        <v>42</v>
      </c>
      <c r="AH67" s="2">
        <f t="shared" si="27"/>
        <v>84</v>
      </c>
      <c r="AI67" s="2" t="str">
        <f t="shared" si="28"/>
        <v>S</v>
      </c>
      <c r="AJ67" s="3">
        <f t="shared" si="29"/>
        <v>9</v>
      </c>
      <c r="AK67" s="45">
        <v>32</v>
      </c>
      <c r="AL67" s="45">
        <v>32</v>
      </c>
      <c r="AM67" s="10" t="str">
        <f t="shared" si="30"/>
        <v>B</v>
      </c>
      <c r="AN67" s="46">
        <f t="shared" si="31"/>
        <v>7</v>
      </c>
      <c r="AO67" s="48">
        <v>22</v>
      </c>
      <c r="AP67" s="45">
        <v>23</v>
      </c>
      <c r="AQ67" s="2">
        <f t="shared" si="32"/>
        <v>45</v>
      </c>
      <c r="AR67" s="2" t="str">
        <f t="shared" si="33"/>
        <v>O</v>
      </c>
      <c r="AS67" s="24">
        <f t="shared" si="34"/>
        <v>10</v>
      </c>
      <c r="AT67" s="47" t="str">
        <f t="shared" si="35"/>
        <v>Pass</v>
      </c>
      <c r="AU67" s="47" t="str">
        <f t="shared" si="36"/>
        <v>7.38</v>
      </c>
    </row>
    <row r="68" spans="1:47">
      <c r="A68" s="44" t="s">
        <v>102</v>
      </c>
      <c r="B68" s="48">
        <v>46</v>
      </c>
      <c r="C68" s="45">
        <v>47</v>
      </c>
      <c r="D68" s="2">
        <f t="shared" si="9"/>
        <v>93</v>
      </c>
      <c r="E68" s="2" t="str">
        <f t="shared" si="10"/>
        <v>O</v>
      </c>
      <c r="F68" s="3">
        <f t="shared" si="11"/>
        <v>10</v>
      </c>
      <c r="G68" s="48">
        <v>43</v>
      </c>
      <c r="H68" s="45">
        <v>39</v>
      </c>
      <c r="I68" s="2">
        <f t="shared" si="12"/>
        <v>82</v>
      </c>
      <c r="J68" s="2" t="str">
        <f t="shared" si="13"/>
        <v>S</v>
      </c>
      <c r="K68" s="3">
        <f t="shared" si="14"/>
        <v>9</v>
      </c>
      <c r="L68" s="48">
        <v>41</v>
      </c>
      <c r="M68" s="45">
        <v>47</v>
      </c>
      <c r="N68" s="2">
        <f t="shared" si="15"/>
        <v>88</v>
      </c>
      <c r="O68" s="2" t="str">
        <f t="shared" si="16"/>
        <v>S</v>
      </c>
      <c r="P68" s="3">
        <f t="shared" si="17"/>
        <v>9</v>
      </c>
      <c r="Q68" s="48">
        <v>34</v>
      </c>
      <c r="R68" s="45">
        <v>45</v>
      </c>
      <c r="S68" s="2">
        <f t="shared" si="18"/>
        <v>79</v>
      </c>
      <c r="T68" s="2" t="str">
        <f t="shared" si="19"/>
        <v>A</v>
      </c>
      <c r="U68" s="3">
        <f t="shared" si="20"/>
        <v>8</v>
      </c>
      <c r="V68" s="48">
        <v>44</v>
      </c>
      <c r="W68" s="45">
        <v>47</v>
      </c>
      <c r="X68" s="2">
        <f t="shared" si="21"/>
        <v>91</v>
      </c>
      <c r="Y68" s="2" t="str">
        <f t="shared" si="22"/>
        <v>O</v>
      </c>
      <c r="Z68" s="3">
        <f t="shared" si="23"/>
        <v>10</v>
      </c>
      <c r="AA68" s="48">
        <v>49</v>
      </c>
      <c r="AB68" s="45">
        <v>48</v>
      </c>
      <c r="AC68" s="2">
        <f t="shared" si="24"/>
        <v>97</v>
      </c>
      <c r="AD68" s="2" t="str">
        <f t="shared" si="25"/>
        <v>O</v>
      </c>
      <c r="AE68" s="3">
        <f t="shared" si="26"/>
        <v>10</v>
      </c>
      <c r="AF68" s="48">
        <v>47</v>
      </c>
      <c r="AG68" s="45">
        <v>45</v>
      </c>
      <c r="AH68" s="2">
        <f t="shared" si="27"/>
        <v>92</v>
      </c>
      <c r="AI68" s="2" t="str">
        <f t="shared" si="28"/>
        <v>O</v>
      </c>
      <c r="AJ68" s="3">
        <f t="shared" si="29"/>
        <v>10</v>
      </c>
      <c r="AK68" s="45">
        <v>41</v>
      </c>
      <c r="AL68" s="45">
        <v>41</v>
      </c>
      <c r="AM68" s="10" t="str">
        <f t="shared" si="30"/>
        <v>S</v>
      </c>
      <c r="AN68" s="46">
        <f t="shared" si="31"/>
        <v>9</v>
      </c>
      <c r="AO68" s="48">
        <v>24</v>
      </c>
      <c r="AP68" s="45">
        <v>23</v>
      </c>
      <c r="AQ68" s="2">
        <f t="shared" si="32"/>
        <v>47</v>
      </c>
      <c r="AR68" s="2" t="str">
        <f t="shared" si="33"/>
        <v>O</v>
      </c>
      <c r="AS68" s="24">
        <f t="shared" si="34"/>
        <v>10</v>
      </c>
      <c r="AT68" s="47" t="str">
        <f t="shared" si="35"/>
        <v>Pass</v>
      </c>
      <c r="AU68" s="47" t="str">
        <f t="shared" si="36"/>
        <v>9.31</v>
      </c>
    </row>
    <row r="69" spans="1:47">
      <c r="A69" s="44" t="s">
        <v>111</v>
      </c>
      <c r="B69" s="48">
        <v>25</v>
      </c>
      <c r="C69" s="45">
        <v>33</v>
      </c>
      <c r="D69" s="2">
        <f t="shared" si="9"/>
        <v>58</v>
      </c>
      <c r="E69" s="2" t="str">
        <f t="shared" si="10"/>
        <v>D</v>
      </c>
      <c r="F69" s="3">
        <f t="shared" si="11"/>
        <v>5</v>
      </c>
      <c r="G69" s="48">
        <v>29</v>
      </c>
      <c r="H69" s="45">
        <v>26</v>
      </c>
      <c r="I69" s="2">
        <f t="shared" si="12"/>
        <v>55</v>
      </c>
      <c r="J69" s="2" t="str">
        <f t="shared" si="13"/>
        <v>D</v>
      </c>
      <c r="K69" s="3">
        <f t="shared" si="14"/>
        <v>5</v>
      </c>
      <c r="L69" s="48">
        <v>17</v>
      </c>
      <c r="M69" s="45">
        <v>26</v>
      </c>
      <c r="N69" s="2">
        <f t="shared" si="15"/>
        <v>43</v>
      </c>
      <c r="O69" s="2" t="str">
        <f t="shared" si="16"/>
        <v>F</v>
      </c>
      <c r="P69" s="3">
        <f t="shared" si="17"/>
        <v>0</v>
      </c>
      <c r="Q69" s="48">
        <v>25</v>
      </c>
      <c r="R69" s="45">
        <v>35</v>
      </c>
      <c r="S69" s="2">
        <f t="shared" si="18"/>
        <v>60</v>
      </c>
      <c r="T69" s="2" t="str">
        <f t="shared" si="19"/>
        <v>C</v>
      </c>
      <c r="U69" s="3">
        <f t="shared" si="20"/>
        <v>6</v>
      </c>
      <c r="V69" s="48">
        <v>25</v>
      </c>
      <c r="W69" s="45">
        <v>31</v>
      </c>
      <c r="X69" s="2">
        <f t="shared" si="21"/>
        <v>56</v>
      </c>
      <c r="Y69" s="2" t="str">
        <f t="shared" si="22"/>
        <v>D</v>
      </c>
      <c r="Z69" s="3">
        <f t="shared" si="23"/>
        <v>5</v>
      </c>
      <c r="AA69" s="48">
        <v>25</v>
      </c>
      <c r="AB69" s="45">
        <v>34</v>
      </c>
      <c r="AC69" s="2">
        <f t="shared" si="24"/>
        <v>59</v>
      </c>
      <c r="AD69" s="2" t="str">
        <f t="shared" si="25"/>
        <v>D</v>
      </c>
      <c r="AE69" s="3">
        <f t="shared" si="26"/>
        <v>5</v>
      </c>
      <c r="AF69" s="48">
        <v>31</v>
      </c>
      <c r="AG69" s="45">
        <v>37</v>
      </c>
      <c r="AH69" s="2">
        <f t="shared" si="27"/>
        <v>68</v>
      </c>
      <c r="AI69" s="2" t="str">
        <f t="shared" si="28"/>
        <v>B</v>
      </c>
      <c r="AJ69" s="3">
        <f t="shared" si="29"/>
        <v>7</v>
      </c>
      <c r="AK69" s="45">
        <v>35</v>
      </c>
      <c r="AL69" s="45">
        <v>35</v>
      </c>
      <c r="AM69" s="10" t="str">
        <f t="shared" si="30"/>
        <v>A</v>
      </c>
      <c r="AN69" s="46">
        <f t="shared" si="31"/>
        <v>8</v>
      </c>
      <c r="AO69" s="48">
        <v>24</v>
      </c>
      <c r="AP69" s="45">
        <v>23</v>
      </c>
      <c r="AQ69" s="2">
        <f t="shared" si="32"/>
        <v>47</v>
      </c>
      <c r="AR69" s="2" t="str">
        <f t="shared" si="33"/>
        <v>O</v>
      </c>
      <c r="AS69" s="24">
        <f t="shared" si="34"/>
        <v>10</v>
      </c>
      <c r="AT69" s="47" t="str">
        <f t="shared" si="35"/>
        <v>Fail</v>
      </c>
      <c r="AU69" s="47" t="str">
        <f t="shared" si="36"/>
        <v>5.15</v>
      </c>
    </row>
    <row r="70" spans="1:47">
      <c r="A70" s="44" t="s">
        <v>103</v>
      </c>
      <c r="B70" s="48">
        <v>30</v>
      </c>
      <c r="C70" s="45">
        <v>32</v>
      </c>
      <c r="D70" s="2">
        <f t="shared" si="9"/>
        <v>62</v>
      </c>
      <c r="E70" s="2" t="str">
        <f t="shared" si="10"/>
        <v>C</v>
      </c>
      <c r="F70" s="3">
        <f t="shared" si="11"/>
        <v>6</v>
      </c>
      <c r="G70" s="48">
        <v>34</v>
      </c>
      <c r="H70" s="45">
        <v>26</v>
      </c>
      <c r="I70" s="2">
        <f t="shared" si="12"/>
        <v>60</v>
      </c>
      <c r="J70" s="2" t="str">
        <f t="shared" si="13"/>
        <v>C</v>
      </c>
      <c r="K70" s="3">
        <f t="shared" si="14"/>
        <v>6</v>
      </c>
      <c r="L70" s="48">
        <v>34</v>
      </c>
      <c r="M70" s="45">
        <v>25</v>
      </c>
      <c r="N70" s="2">
        <f t="shared" si="15"/>
        <v>59</v>
      </c>
      <c r="O70" s="2" t="str">
        <f t="shared" si="16"/>
        <v>D</v>
      </c>
      <c r="P70" s="3">
        <f t="shared" si="17"/>
        <v>5</v>
      </c>
      <c r="Q70" s="48">
        <v>26</v>
      </c>
      <c r="R70" s="45">
        <v>37</v>
      </c>
      <c r="S70" s="2">
        <f t="shared" si="18"/>
        <v>63</v>
      </c>
      <c r="T70" s="2" t="str">
        <f t="shared" si="19"/>
        <v>C</v>
      </c>
      <c r="U70" s="3">
        <f t="shared" si="20"/>
        <v>6</v>
      </c>
      <c r="V70" s="48">
        <v>45</v>
      </c>
      <c r="W70" s="45">
        <v>42</v>
      </c>
      <c r="X70" s="2">
        <f t="shared" si="21"/>
        <v>87</v>
      </c>
      <c r="Y70" s="2" t="str">
        <f t="shared" si="22"/>
        <v>S</v>
      </c>
      <c r="Z70" s="3">
        <f t="shared" si="23"/>
        <v>9</v>
      </c>
      <c r="AA70" s="48">
        <v>42</v>
      </c>
      <c r="AB70" s="45">
        <v>41</v>
      </c>
      <c r="AC70" s="2">
        <f t="shared" si="24"/>
        <v>83</v>
      </c>
      <c r="AD70" s="2" t="str">
        <f t="shared" si="25"/>
        <v>S</v>
      </c>
      <c r="AE70" s="3">
        <f t="shared" si="26"/>
        <v>9</v>
      </c>
      <c r="AF70" s="48">
        <v>33</v>
      </c>
      <c r="AG70" s="45">
        <v>42</v>
      </c>
      <c r="AH70" s="2">
        <f t="shared" si="27"/>
        <v>75</v>
      </c>
      <c r="AI70" s="2" t="str">
        <f t="shared" si="28"/>
        <v>A</v>
      </c>
      <c r="AJ70" s="3">
        <f t="shared" si="29"/>
        <v>8</v>
      </c>
      <c r="AK70" s="45">
        <v>33</v>
      </c>
      <c r="AL70" s="45">
        <v>33</v>
      </c>
      <c r="AM70" s="10" t="str">
        <f t="shared" si="30"/>
        <v>B</v>
      </c>
      <c r="AN70" s="46">
        <f t="shared" si="31"/>
        <v>7</v>
      </c>
      <c r="AO70" s="48">
        <v>23</v>
      </c>
      <c r="AP70" s="45">
        <v>24</v>
      </c>
      <c r="AQ70" s="2">
        <f t="shared" si="32"/>
        <v>47</v>
      </c>
      <c r="AR70" s="2" t="str">
        <f t="shared" si="33"/>
        <v>O</v>
      </c>
      <c r="AS70" s="24">
        <f t="shared" si="34"/>
        <v>10</v>
      </c>
      <c r="AT70" s="47" t="str">
        <f t="shared" si="35"/>
        <v>Pass</v>
      </c>
      <c r="AU70" s="47" t="str">
        <f t="shared" si="36"/>
        <v>6.85</v>
      </c>
    </row>
    <row r="71" spans="1:47">
      <c r="A71" s="44" t="s">
        <v>104</v>
      </c>
      <c r="B71" s="48">
        <v>16</v>
      </c>
      <c r="C71" s="45">
        <v>28</v>
      </c>
      <c r="D71" s="2">
        <f t="shared" si="9"/>
        <v>44</v>
      </c>
      <c r="E71" s="2" t="str">
        <f t="shared" si="10"/>
        <v>F</v>
      </c>
      <c r="F71" s="3">
        <f t="shared" si="11"/>
        <v>0</v>
      </c>
      <c r="G71" s="48">
        <v>27</v>
      </c>
      <c r="H71" s="45">
        <v>35</v>
      </c>
      <c r="I71" s="2">
        <f t="shared" si="12"/>
        <v>62</v>
      </c>
      <c r="J71" s="2" t="str">
        <f t="shared" si="13"/>
        <v>C</v>
      </c>
      <c r="K71" s="3">
        <f t="shared" si="14"/>
        <v>6</v>
      </c>
      <c r="L71" s="48">
        <v>16</v>
      </c>
      <c r="M71" s="45">
        <v>25</v>
      </c>
      <c r="N71" s="2">
        <f t="shared" si="15"/>
        <v>41</v>
      </c>
      <c r="O71" s="2" t="str">
        <f t="shared" si="16"/>
        <v>F</v>
      </c>
      <c r="P71" s="3">
        <f t="shared" si="17"/>
        <v>0</v>
      </c>
      <c r="Q71" s="48">
        <v>20</v>
      </c>
      <c r="R71" s="45">
        <v>32</v>
      </c>
      <c r="S71" s="2">
        <f t="shared" si="18"/>
        <v>52</v>
      </c>
      <c r="T71" s="2" t="str">
        <f t="shared" si="19"/>
        <v>F</v>
      </c>
      <c r="U71" s="3">
        <f t="shared" si="20"/>
        <v>0</v>
      </c>
      <c r="V71" s="48">
        <v>35</v>
      </c>
      <c r="W71" s="45">
        <v>42</v>
      </c>
      <c r="X71" s="2">
        <f t="shared" si="21"/>
        <v>77</v>
      </c>
      <c r="Y71" s="2" t="str">
        <f t="shared" si="22"/>
        <v>A</v>
      </c>
      <c r="Z71" s="3">
        <f t="shared" si="23"/>
        <v>8</v>
      </c>
      <c r="AA71" s="48">
        <v>44</v>
      </c>
      <c r="AB71" s="45">
        <v>38</v>
      </c>
      <c r="AC71" s="2">
        <f t="shared" si="24"/>
        <v>82</v>
      </c>
      <c r="AD71" s="2" t="str">
        <f t="shared" si="25"/>
        <v>S</v>
      </c>
      <c r="AE71" s="3">
        <f t="shared" si="26"/>
        <v>9</v>
      </c>
      <c r="AF71" s="48">
        <v>33</v>
      </c>
      <c r="AG71" s="45">
        <v>38</v>
      </c>
      <c r="AH71" s="2">
        <f t="shared" si="27"/>
        <v>71</v>
      </c>
      <c r="AI71" s="2" t="str">
        <f t="shared" si="28"/>
        <v>A</v>
      </c>
      <c r="AJ71" s="3">
        <f t="shared" si="29"/>
        <v>8</v>
      </c>
      <c r="AK71" s="45">
        <v>32</v>
      </c>
      <c r="AL71" s="45">
        <v>32</v>
      </c>
      <c r="AM71" s="10" t="str">
        <f t="shared" si="30"/>
        <v>B</v>
      </c>
      <c r="AN71" s="46">
        <f t="shared" si="31"/>
        <v>7</v>
      </c>
      <c r="AO71" s="48">
        <v>20</v>
      </c>
      <c r="AP71" s="45">
        <v>21</v>
      </c>
      <c r="AQ71" s="2">
        <f t="shared" si="32"/>
        <v>41</v>
      </c>
      <c r="AR71" s="2" t="str">
        <f t="shared" si="33"/>
        <v>S</v>
      </c>
      <c r="AS71" s="24">
        <f t="shared" si="34"/>
        <v>9</v>
      </c>
      <c r="AT71" s="47" t="str">
        <f t="shared" si="35"/>
        <v>Fail</v>
      </c>
      <c r="AU71" s="47" t="str">
        <f t="shared" si="36"/>
        <v>4.08</v>
      </c>
    </row>
    <row r="72" spans="1:47" s="55" customFormat="1">
      <c r="A72" s="44" t="s">
        <v>105</v>
      </c>
      <c r="B72" s="48">
        <v>32</v>
      </c>
      <c r="C72" s="45">
        <v>33</v>
      </c>
      <c r="D72" s="2">
        <f t="shared" si="9"/>
        <v>65</v>
      </c>
      <c r="E72" s="2" t="str">
        <f t="shared" si="10"/>
        <v>B</v>
      </c>
      <c r="F72" s="3">
        <f t="shared" si="11"/>
        <v>7</v>
      </c>
      <c r="G72" s="48">
        <v>31</v>
      </c>
      <c r="H72" s="45">
        <v>31</v>
      </c>
      <c r="I72" s="2">
        <f t="shared" si="12"/>
        <v>62</v>
      </c>
      <c r="J72" s="2" t="str">
        <f t="shared" si="13"/>
        <v>C</v>
      </c>
      <c r="K72" s="3">
        <f t="shared" si="14"/>
        <v>6</v>
      </c>
      <c r="L72" s="48">
        <v>17</v>
      </c>
      <c r="M72" s="45">
        <v>27</v>
      </c>
      <c r="N72" s="2">
        <f t="shared" si="15"/>
        <v>44</v>
      </c>
      <c r="O72" s="2" t="str">
        <f t="shared" si="16"/>
        <v>F</v>
      </c>
      <c r="P72" s="3">
        <f t="shared" si="17"/>
        <v>0</v>
      </c>
      <c r="Q72" s="48">
        <v>13</v>
      </c>
      <c r="R72" s="45">
        <v>30</v>
      </c>
      <c r="S72" s="2">
        <f t="shared" si="18"/>
        <v>43</v>
      </c>
      <c r="T72" s="2" t="str">
        <f t="shared" si="19"/>
        <v>F</v>
      </c>
      <c r="U72" s="3">
        <f t="shared" si="20"/>
        <v>0</v>
      </c>
      <c r="V72" s="48">
        <v>25</v>
      </c>
      <c r="W72" s="45">
        <v>35</v>
      </c>
      <c r="X72" s="2">
        <f t="shared" si="21"/>
        <v>60</v>
      </c>
      <c r="Y72" s="2" t="str">
        <f t="shared" si="22"/>
        <v>C</v>
      </c>
      <c r="Z72" s="3">
        <f t="shared" si="23"/>
        <v>6</v>
      </c>
      <c r="AA72" s="48">
        <v>40</v>
      </c>
      <c r="AB72" s="45">
        <v>38</v>
      </c>
      <c r="AC72" s="2">
        <f t="shared" si="24"/>
        <v>78</v>
      </c>
      <c r="AD72" s="2" t="str">
        <f t="shared" si="25"/>
        <v>A</v>
      </c>
      <c r="AE72" s="3">
        <f t="shared" si="26"/>
        <v>8</v>
      </c>
      <c r="AF72" s="48">
        <v>33</v>
      </c>
      <c r="AG72" s="45">
        <v>36</v>
      </c>
      <c r="AH72" s="2">
        <f t="shared" si="27"/>
        <v>69</v>
      </c>
      <c r="AI72" s="2" t="str">
        <f t="shared" si="28"/>
        <v>B</v>
      </c>
      <c r="AJ72" s="3">
        <f t="shared" si="29"/>
        <v>7</v>
      </c>
      <c r="AK72" s="45">
        <v>40</v>
      </c>
      <c r="AL72" s="45">
        <v>40</v>
      </c>
      <c r="AM72" s="10" t="str">
        <f t="shared" si="30"/>
        <v>S</v>
      </c>
      <c r="AN72" s="46">
        <f t="shared" si="31"/>
        <v>9</v>
      </c>
      <c r="AO72" s="48">
        <v>21</v>
      </c>
      <c r="AP72" s="45">
        <v>21</v>
      </c>
      <c r="AQ72" s="2">
        <f t="shared" si="32"/>
        <v>42</v>
      </c>
      <c r="AR72" s="2" t="str">
        <f t="shared" si="33"/>
        <v>S</v>
      </c>
      <c r="AS72" s="24">
        <f t="shared" si="34"/>
        <v>9</v>
      </c>
      <c r="AT72" s="47" t="str">
        <f t="shared" si="35"/>
        <v>Fail</v>
      </c>
      <c r="AU72" s="47" t="str">
        <f t="shared" si="36"/>
        <v>5.00</v>
      </c>
    </row>
    <row r="73" spans="1:47" s="55" customFormat="1">
      <c r="A73" s="44" t="s">
        <v>106</v>
      </c>
      <c r="B73" s="48">
        <v>25</v>
      </c>
      <c r="C73" s="45">
        <v>25</v>
      </c>
      <c r="D73" s="2">
        <f t="shared" si="9"/>
        <v>50</v>
      </c>
      <c r="E73" s="2" t="str">
        <f t="shared" si="10"/>
        <v>E</v>
      </c>
      <c r="F73" s="3">
        <f t="shared" si="11"/>
        <v>4</v>
      </c>
      <c r="G73" s="48">
        <v>29</v>
      </c>
      <c r="H73" s="45">
        <v>32</v>
      </c>
      <c r="I73" s="2">
        <f t="shared" si="12"/>
        <v>61</v>
      </c>
      <c r="J73" s="2" t="str">
        <f t="shared" si="13"/>
        <v>C</v>
      </c>
      <c r="K73" s="3">
        <f t="shared" si="14"/>
        <v>6</v>
      </c>
      <c r="L73" s="48">
        <v>11</v>
      </c>
      <c r="M73" s="45">
        <v>25</v>
      </c>
      <c r="N73" s="2">
        <f t="shared" si="15"/>
        <v>36</v>
      </c>
      <c r="O73" s="2" t="str">
        <f t="shared" si="16"/>
        <v>F</v>
      </c>
      <c r="P73" s="3">
        <f t="shared" si="17"/>
        <v>0</v>
      </c>
      <c r="Q73" s="48">
        <v>16</v>
      </c>
      <c r="R73" s="45">
        <v>29</v>
      </c>
      <c r="S73" s="2">
        <f t="shared" si="18"/>
        <v>45</v>
      </c>
      <c r="T73" s="2" t="str">
        <f t="shared" si="19"/>
        <v>F</v>
      </c>
      <c r="U73" s="3">
        <f t="shared" si="20"/>
        <v>0</v>
      </c>
      <c r="V73" s="48">
        <v>29</v>
      </c>
      <c r="W73" s="45">
        <v>32</v>
      </c>
      <c r="X73" s="2">
        <f t="shared" si="21"/>
        <v>61</v>
      </c>
      <c r="Y73" s="2" t="str">
        <f t="shared" si="22"/>
        <v>C</v>
      </c>
      <c r="Z73" s="3">
        <f t="shared" si="23"/>
        <v>6</v>
      </c>
      <c r="AA73" s="48">
        <v>25</v>
      </c>
      <c r="AB73" s="45">
        <v>31</v>
      </c>
      <c r="AC73" s="2">
        <f t="shared" si="24"/>
        <v>56</v>
      </c>
      <c r="AD73" s="2" t="str">
        <f t="shared" si="25"/>
        <v>D</v>
      </c>
      <c r="AE73" s="3">
        <f t="shared" si="26"/>
        <v>5</v>
      </c>
      <c r="AF73" s="48">
        <v>32</v>
      </c>
      <c r="AG73" s="45">
        <v>37</v>
      </c>
      <c r="AH73" s="2">
        <f t="shared" si="27"/>
        <v>69</v>
      </c>
      <c r="AI73" s="2" t="str">
        <f t="shared" si="28"/>
        <v>B</v>
      </c>
      <c r="AJ73" s="3">
        <f t="shared" si="29"/>
        <v>7</v>
      </c>
      <c r="AK73" s="45">
        <v>34</v>
      </c>
      <c r="AL73" s="45">
        <v>34</v>
      </c>
      <c r="AM73" s="10" t="str">
        <f t="shared" si="30"/>
        <v>B</v>
      </c>
      <c r="AN73" s="46">
        <f t="shared" si="31"/>
        <v>7</v>
      </c>
      <c r="AO73" s="48">
        <v>14</v>
      </c>
      <c r="AP73" s="45">
        <v>15</v>
      </c>
      <c r="AQ73" s="2">
        <f t="shared" si="32"/>
        <v>29</v>
      </c>
      <c r="AR73" s="2" t="str">
        <f t="shared" si="33"/>
        <v>D</v>
      </c>
      <c r="AS73" s="24">
        <f t="shared" si="34"/>
        <v>5</v>
      </c>
      <c r="AT73" s="47" t="str">
        <f t="shared" si="35"/>
        <v>Fail</v>
      </c>
      <c r="AU73" s="47" t="str">
        <f t="shared" si="36"/>
        <v>3.85</v>
      </c>
    </row>
    <row r="74" spans="1:47" s="55" customFormat="1">
      <c r="A74" s="44" t="s">
        <v>107</v>
      </c>
      <c r="B74" s="48">
        <v>31</v>
      </c>
      <c r="C74" s="45">
        <v>28</v>
      </c>
      <c r="D74" s="2">
        <f t="shared" si="9"/>
        <v>59</v>
      </c>
      <c r="E74" s="2" t="str">
        <f t="shared" si="10"/>
        <v>D</v>
      </c>
      <c r="F74" s="3">
        <f t="shared" si="11"/>
        <v>5</v>
      </c>
      <c r="G74" s="48">
        <v>36</v>
      </c>
      <c r="H74" s="45">
        <v>33</v>
      </c>
      <c r="I74" s="2">
        <f t="shared" si="12"/>
        <v>69</v>
      </c>
      <c r="J74" s="2" t="str">
        <f t="shared" si="13"/>
        <v>B</v>
      </c>
      <c r="K74" s="3">
        <f t="shared" si="14"/>
        <v>7</v>
      </c>
      <c r="L74" s="48">
        <v>29</v>
      </c>
      <c r="M74" s="45">
        <v>25</v>
      </c>
      <c r="N74" s="2">
        <f t="shared" si="15"/>
        <v>54</v>
      </c>
      <c r="O74" s="2" t="str">
        <f t="shared" si="16"/>
        <v>E</v>
      </c>
      <c r="P74" s="3">
        <f t="shared" si="17"/>
        <v>4</v>
      </c>
      <c r="Q74" s="48">
        <v>8</v>
      </c>
      <c r="R74" s="45">
        <v>25</v>
      </c>
      <c r="S74" s="2">
        <f t="shared" si="18"/>
        <v>33</v>
      </c>
      <c r="T74" s="2" t="str">
        <f t="shared" si="19"/>
        <v>F</v>
      </c>
      <c r="U74" s="3">
        <f t="shared" si="20"/>
        <v>0</v>
      </c>
      <c r="V74" s="48">
        <v>32</v>
      </c>
      <c r="W74" s="45">
        <v>31</v>
      </c>
      <c r="X74" s="2">
        <f t="shared" si="21"/>
        <v>63</v>
      </c>
      <c r="Y74" s="2" t="str">
        <f t="shared" si="22"/>
        <v>C</v>
      </c>
      <c r="Z74" s="3">
        <f t="shared" si="23"/>
        <v>6</v>
      </c>
      <c r="AA74" s="48">
        <v>30</v>
      </c>
      <c r="AB74" s="45">
        <v>38</v>
      </c>
      <c r="AC74" s="2">
        <f t="shared" si="24"/>
        <v>68</v>
      </c>
      <c r="AD74" s="2" t="str">
        <f t="shared" si="25"/>
        <v>B</v>
      </c>
      <c r="AE74" s="3">
        <f t="shared" si="26"/>
        <v>7</v>
      </c>
      <c r="AF74" s="48">
        <v>41</v>
      </c>
      <c r="AG74" s="45">
        <v>39</v>
      </c>
      <c r="AH74" s="2">
        <f t="shared" si="27"/>
        <v>80</v>
      </c>
      <c r="AI74" s="2" t="str">
        <f t="shared" si="28"/>
        <v>S</v>
      </c>
      <c r="AJ74" s="3">
        <f t="shared" si="29"/>
        <v>9</v>
      </c>
      <c r="AK74" s="45">
        <v>27</v>
      </c>
      <c r="AL74" s="45">
        <v>27</v>
      </c>
      <c r="AM74" s="10" t="str">
        <f t="shared" si="30"/>
        <v>D</v>
      </c>
      <c r="AN74" s="46">
        <f t="shared" si="31"/>
        <v>5</v>
      </c>
      <c r="AO74" s="48">
        <v>19</v>
      </c>
      <c r="AP74" s="45">
        <v>19</v>
      </c>
      <c r="AQ74" s="2">
        <f t="shared" si="32"/>
        <v>38</v>
      </c>
      <c r="AR74" s="2" t="str">
        <f t="shared" si="33"/>
        <v>A</v>
      </c>
      <c r="AS74" s="24">
        <f t="shared" si="34"/>
        <v>8</v>
      </c>
      <c r="AT74" s="47" t="str">
        <f t="shared" si="35"/>
        <v>Fail</v>
      </c>
      <c r="AU74" s="47" t="str">
        <f t="shared" si="36"/>
        <v>5.15</v>
      </c>
    </row>
    <row r="75" spans="1:47" s="55" customFormat="1">
      <c r="A75" s="44" t="s">
        <v>108</v>
      </c>
      <c r="B75" s="48">
        <v>27</v>
      </c>
      <c r="C75" s="45">
        <v>35</v>
      </c>
      <c r="D75" s="2">
        <f t="shared" si="9"/>
        <v>62</v>
      </c>
      <c r="E75" s="2" t="str">
        <f t="shared" si="10"/>
        <v>C</v>
      </c>
      <c r="F75" s="3">
        <f t="shared" si="11"/>
        <v>6</v>
      </c>
      <c r="G75" s="48">
        <v>37</v>
      </c>
      <c r="H75" s="45">
        <v>25</v>
      </c>
      <c r="I75" s="2">
        <f t="shared" si="12"/>
        <v>62</v>
      </c>
      <c r="J75" s="2" t="str">
        <f t="shared" si="13"/>
        <v>C</v>
      </c>
      <c r="K75" s="3">
        <f t="shared" si="14"/>
        <v>6</v>
      </c>
      <c r="L75" s="48">
        <v>32</v>
      </c>
      <c r="M75" s="45">
        <v>26</v>
      </c>
      <c r="N75" s="2">
        <f t="shared" si="15"/>
        <v>58</v>
      </c>
      <c r="O75" s="2" t="str">
        <f t="shared" si="16"/>
        <v>D</v>
      </c>
      <c r="P75" s="3">
        <f t="shared" si="17"/>
        <v>5</v>
      </c>
      <c r="Q75" s="48">
        <v>18</v>
      </c>
      <c r="R75" s="45">
        <v>26</v>
      </c>
      <c r="S75" s="2">
        <f t="shared" si="18"/>
        <v>44</v>
      </c>
      <c r="T75" s="2" t="str">
        <f t="shared" si="19"/>
        <v>F</v>
      </c>
      <c r="U75" s="3">
        <f t="shared" si="20"/>
        <v>0</v>
      </c>
      <c r="V75" s="48">
        <v>29</v>
      </c>
      <c r="W75" s="45">
        <v>27</v>
      </c>
      <c r="X75" s="2">
        <f t="shared" si="21"/>
        <v>56</v>
      </c>
      <c r="Y75" s="2" t="str">
        <f t="shared" si="22"/>
        <v>D</v>
      </c>
      <c r="Z75" s="3">
        <f t="shared" si="23"/>
        <v>5</v>
      </c>
      <c r="AA75" s="48">
        <v>30</v>
      </c>
      <c r="AB75" s="45">
        <v>35</v>
      </c>
      <c r="AC75" s="2">
        <f t="shared" si="24"/>
        <v>65</v>
      </c>
      <c r="AD75" s="2" t="str">
        <f t="shared" si="25"/>
        <v>B</v>
      </c>
      <c r="AE75" s="3">
        <f t="shared" si="26"/>
        <v>7</v>
      </c>
      <c r="AF75" s="48">
        <v>31</v>
      </c>
      <c r="AG75" s="45">
        <v>38</v>
      </c>
      <c r="AH75" s="2">
        <f t="shared" si="27"/>
        <v>69</v>
      </c>
      <c r="AI75" s="2" t="str">
        <f t="shared" si="28"/>
        <v>B</v>
      </c>
      <c r="AJ75" s="3">
        <f t="shared" si="29"/>
        <v>7</v>
      </c>
      <c r="AK75" s="45">
        <v>31</v>
      </c>
      <c r="AL75" s="45">
        <v>31</v>
      </c>
      <c r="AM75" s="10" t="str">
        <f t="shared" si="30"/>
        <v>C</v>
      </c>
      <c r="AN75" s="46">
        <f t="shared" si="31"/>
        <v>6</v>
      </c>
      <c r="AO75" s="48">
        <v>14</v>
      </c>
      <c r="AP75" s="45">
        <v>15</v>
      </c>
      <c r="AQ75" s="2">
        <f t="shared" si="32"/>
        <v>29</v>
      </c>
      <c r="AR75" s="2" t="str">
        <f t="shared" si="33"/>
        <v>D</v>
      </c>
      <c r="AS75" s="24">
        <f t="shared" si="34"/>
        <v>5</v>
      </c>
      <c r="AT75" s="47" t="str">
        <f t="shared" si="35"/>
        <v>Fail</v>
      </c>
      <c r="AU75" s="47" t="str">
        <f t="shared" si="36"/>
        <v>4.92</v>
      </c>
    </row>
    <row r="76" spans="1:47" s="55" customFormat="1">
      <c r="A76" s="44" t="s">
        <v>112</v>
      </c>
      <c r="B76" s="48">
        <v>37</v>
      </c>
      <c r="C76" s="45">
        <v>45</v>
      </c>
      <c r="D76" s="2">
        <f t="shared" si="9"/>
        <v>82</v>
      </c>
      <c r="E76" s="2" t="str">
        <f t="shared" si="10"/>
        <v>S</v>
      </c>
      <c r="F76" s="3">
        <f t="shared" si="11"/>
        <v>9</v>
      </c>
      <c r="G76" s="48">
        <v>30</v>
      </c>
      <c r="H76" s="45">
        <v>40</v>
      </c>
      <c r="I76" s="2">
        <f t="shared" si="12"/>
        <v>70</v>
      </c>
      <c r="J76" s="2" t="str">
        <f t="shared" si="13"/>
        <v>A</v>
      </c>
      <c r="K76" s="3">
        <f t="shared" si="14"/>
        <v>8</v>
      </c>
      <c r="L76" s="48">
        <v>32</v>
      </c>
      <c r="M76" s="45">
        <v>30</v>
      </c>
      <c r="N76" s="2">
        <f t="shared" si="15"/>
        <v>62</v>
      </c>
      <c r="O76" s="2" t="str">
        <f t="shared" si="16"/>
        <v>C</v>
      </c>
      <c r="P76" s="3">
        <f t="shared" si="17"/>
        <v>6</v>
      </c>
      <c r="Q76" s="48">
        <v>25</v>
      </c>
      <c r="R76" s="45">
        <v>39</v>
      </c>
      <c r="S76" s="2">
        <f t="shared" si="18"/>
        <v>64</v>
      </c>
      <c r="T76" s="2" t="str">
        <f t="shared" si="19"/>
        <v>C</v>
      </c>
      <c r="U76" s="3">
        <f t="shared" si="20"/>
        <v>6</v>
      </c>
      <c r="V76" s="48">
        <v>32</v>
      </c>
      <c r="W76" s="45">
        <v>37</v>
      </c>
      <c r="X76" s="2">
        <f t="shared" si="21"/>
        <v>69</v>
      </c>
      <c r="Y76" s="2" t="str">
        <f t="shared" si="22"/>
        <v>B</v>
      </c>
      <c r="Z76" s="3">
        <f t="shared" si="23"/>
        <v>7</v>
      </c>
      <c r="AA76" s="48">
        <v>25</v>
      </c>
      <c r="AB76" s="45">
        <v>25</v>
      </c>
      <c r="AC76" s="2">
        <f t="shared" si="24"/>
        <v>50</v>
      </c>
      <c r="AD76" s="2" t="str">
        <f t="shared" si="25"/>
        <v>E</v>
      </c>
      <c r="AE76" s="3">
        <f t="shared" si="26"/>
        <v>4</v>
      </c>
      <c r="AF76" s="48">
        <v>38</v>
      </c>
      <c r="AG76" s="45">
        <v>45</v>
      </c>
      <c r="AH76" s="2">
        <f t="shared" si="27"/>
        <v>83</v>
      </c>
      <c r="AI76" s="2" t="str">
        <f t="shared" si="28"/>
        <v>S</v>
      </c>
      <c r="AJ76" s="3">
        <f t="shared" si="29"/>
        <v>9</v>
      </c>
      <c r="AK76" s="45">
        <v>46</v>
      </c>
      <c r="AL76" s="45">
        <v>46</v>
      </c>
      <c r="AM76" s="10" t="str">
        <f t="shared" si="30"/>
        <v>O</v>
      </c>
      <c r="AN76" s="46">
        <f t="shared" si="31"/>
        <v>10</v>
      </c>
      <c r="AO76" s="48">
        <v>23</v>
      </c>
      <c r="AP76" s="45">
        <v>23</v>
      </c>
      <c r="AQ76" s="2">
        <f t="shared" si="32"/>
        <v>46</v>
      </c>
      <c r="AR76" s="2" t="str">
        <f t="shared" si="33"/>
        <v>O</v>
      </c>
      <c r="AS76" s="24">
        <f t="shared" si="34"/>
        <v>10</v>
      </c>
      <c r="AT76" s="47" t="str">
        <f t="shared" si="35"/>
        <v>Pass</v>
      </c>
      <c r="AU76" s="47" t="str">
        <f t="shared" si="36"/>
        <v>7.54</v>
      </c>
    </row>
    <row r="77" spans="1:47" s="55" customFormat="1" ht="15.75" thickBot="1">
      <c r="A77" s="49" t="s">
        <v>110</v>
      </c>
      <c r="B77" s="50">
        <v>30</v>
      </c>
      <c r="C77" s="51">
        <v>33</v>
      </c>
      <c r="D77" s="7">
        <f t="shared" si="9"/>
        <v>63</v>
      </c>
      <c r="E77" s="7" t="str">
        <f t="shared" si="10"/>
        <v>C</v>
      </c>
      <c r="F77" s="8">
        <f t="shared" si="11"/>
        <v>6</v>
      </c>
      <c r="G77" s="50">
        <v>33</v>
      </c>
      <c r="H77" s="51">
        <v>25</v>
      </c>
      <c r="I77" s="7">
        <f t="shared" si="12"/>
        <v>58</v>
      </c>
      <c r="J77" s="7" t="str">
        <f t="shared" si="13"/>
        <v>D</v>
      </c>
      <c r="K77" s="8">
        <f t="shared" si="14"/>
        <v>5</v>
      </c>
      <c r="L77" s="50">
        <v>25</v>
      </c>
      <c r="M77" s="51">
        <v>25</v>
      </c>
      <c r="N77" s="7">
        <f t="shared" si="15"/>
        <v>50</v>
      </c>
      <c r="O77" s="7" t="str">
        <f t="shared" si="16"/>
        <v>E</v>
      </c>
      <c r="P77" s="8">
        <f t="shared" si="17"/>
        <v>4</v>
      </c>
      <c r="Q77" s="50">
        <v>17</v>
      </c>
      <c r="R77" s="51">
        <v>36</v>
      </c>
      <c r="S77" s="7">
        <f t="shared" si="18"/>
        <v>53</v>
      </c>
      <c r="T77" s="7" t="str">
        <f t="shared" si="19"/>
        <v>F</v>
      </c>
      <c r="U77" s="8">
        <f t="shared" si="20"/>
        <v>0</v>
      </c>
      <c r="V77" s="50">
        <v>31</v>
      </c>
      <c r="W77" s="51">
        <v>34</v>
      </c>
      <c r="X77" s="7">
        <f t="shared" si="21"/>
        <v>65</v>
      </c>
      <c r="Y77" s="7" t="str">
        <f t="shared" si="22"/>
        <v>B</v>
      </c>
      <c r="Z77" s="8">
        <f t="shared" si="23"/>
        <v>7</v>
      </c>
      <c r="AA77" s="50">
        <v>32</v>
      </c>
      <c r="AB77" s="51">
        <v>31</v>
      </c>
      <c r="AC77" s="7">
        <f t="shared" si="24"/>
        <v>63</v>
      </c>
      <c r="AD77" s="7" t="str">
        <f t="shared" si="25"/>
        <v>C</v>
      </c>
      <c r="AE77" s="8">
        <f t="shared" si="26"/>
        <v>6</v>
      </c>
      <c r="AF77" s="50">
        <v>0</v>
      </c>
      <c r="AG77" s="51">
        <v>41</v>
      </c>
      <c r="AH77" s="7">
        <f t="shared" si="27"/>
        <v>41</v>
      </c>
      <c r="AI77" s="7" t="str">
        <f t="shared" si="28"/>
        <v>F</v>
      </c>
      <c r="AJ77" s="8">
        <f t="shared" si="29"/>
        <v>0</v>
      </c>
      <c r="AK77" s="51">
        <v>35</v>
      </c>
      <c r="AL77" s="51">
        <v>35</v>
      </c>
      <c r="AM77" s="52" t="str">
        <f t="shared" si="30"/>
        <v>A</v>
      </c>
      <c r="AN77" s="53">
        <f t="shared" si="31"/>
        <v>8</v>
      </c>
      <c r="AO77" s="50">
        <v>21</v>
      </c>
      <c r="AP77" s="51">
        <v>21</v>
      </c>
      <c r="AQ77" s="7">
        <f t="shared" si="32"/>
        <v>42</v>
      </c>
      <c r="AR77" s="7" t="str">
        <f t="shared" si="33"/>
        <v>S</v>
      </c>
      <c r="AS77" s="28">
        <f t="shared" si="34"/>
        <v>9</v>
      </c>
      <c r="AT77" s="54" t="str">
        <f t="shared" si="35"/>
        <v>Fail</v>
      </c>
      <c r="AU77" s="54" t="str">
        <f t="shared" si="36"/>
        <v>4.62</v>
      </c>
    </row>
    <row r="78" spans="1:47" s="55" customFormat="1">
      <c r="A78" s="4"/>
      <c r="B78" s="56"/>
      <c r="C78" s="56"/>
      <c r="D78" s="4"/>
      <c r="E78" s="4"/>
      <c r="F78" s="4"/>
      <c r="G78" s="56"/>
      <c r="H78" s="56"/>
      <c r="I78" s="4"/>
      <c r="J78" s="4"/>
      <c r="K78" s="4"/>
      <c r="L78" s="56"/>
      <c r="M78" s="56"/>
      <c r="N78" s="4"/>
      <c r="O78" s="4"/>
      <c r="P78" s="4"/>
      <c r="Q78" s="56"/>
      <c r="R78" s="56"/>
      <c r="S78" s="4"/>
      <c r="T78" s="4"/>
      <c r="U78" s="4"/>
      <c r="V78" s="56"/>
      <c r="W78" s="56"/>
      <c r="X78" s="4"/>
      <c r="Y78" s="4"/>
      <c r="Z78" s="4"/>
      <c r="AA78" s="56"/>
      <c r="AB78" s="56"/>
      <c r="AC78" s="4"/>
      <c r="AD78" s="4"/>
      <c r="AE78" s="4"/>
      <c r="AF78" s="56"/>
      <c r="AG78" s="56"/>
      <c r="AH78" s="4"/>
      <c r="AI78" s="4"/>
      <c r="AJ78" s="4"/>
      <c r="AK78" s="56"/>
      <c r="AL78" s="4"/>
      <c r="AM78" s="56"/>
      <c r="AN78" s="56"/>
      <c r="AO78" s="56"/>
      <c r="AP78" s="56"/>
      <c r="AQ78" s="4"/>
      <c r="AR78" s="56"/>
      <c r="AS78" s="56"/>
      <c r="AT78" s="4"/>
      <c r="AU78" s="4"/>
    </row>
    <row r="79" spans="1:47" s="55" customFormat="1">
      <c r="A79" s="4"/>
      <c r="B79" s="56"/>
      <c r="C79" s="56"/>
      <c r="D79" s="4"/>
      <c r="E79" s="4"/>
      <c r="F79" s="4"/>
      <c r="G79" s="56"/>
      <c r="H79" s="56"/>
      <c r="I79" s="4"/>
      <c r="J79" s="4"/>
      <c r="K79" s="4"/>
      <c r="L79" s="56"/>
      <c r="M79" s="56"/>
      <c r="N79" s="4"/>
      <c r="O79" s="4"/>
      <c r="P79" s="4"/>
      <c r="Q79" s="56"/>
      <c r="R79" s="56"/>
      <c r="S79" s="4"/>
      <c r="T79" s="4"/>
      <c r="U79" s="4"/>
      <c r="V79" s="56"/>
      <c r="W79" s="56"/>
      <c r="X79" s="4"/>
      <c r="Y79" s="4"/>
      <c r="Z79" s="4"/>
      <c r="AA79" s="56"/>
      <c r="AB79" s="56"/>
      <c r="AC79" s="4"/>
      <c r="AD79" s="4"/>
      <c r="AE79" s="4"/>
      <c r="AF79" s="56"/>
      <c r="AG79" s="56"/>
      <c r="AH79" s="4"/>
      <c r="AI79" s="4"/>
      <c r="AJ79" s="4"/>
      <c r="AK79" s="56"/>
      <c r="AL79" s="4"/>
      <c r="AM79" s="56"/>
      <c r="AN79" s="56"/>
      <c r="AO79" s="56"/>
      <c r="AP79" s="56"/>
      <c r="AQ79" s="4"/>
      <c r="AR79" s="56"/>
      <c r="AS79" s="56"/>
      <c r="AT79" s="4"/>
      <c r="AU79" s="4"/>
    </row>
    <row r="80" spans="1:47" s="55" customFormat="1">
      <c r="A80" s="4"/>
      <c r="B80" s="56"/>
      <c r="C80" s="56"/>
      <c r="D80" s="4"/>
      <c r="E80" s="4"/>
      <c r="F80" s="4"/>
      <c r="G80" s="77"/>
      <c r="H80" s="77"/>
      <c r="I80" s="78"/>
      <c r="J80" s="78"/>
      <c r="K80" s="78"/>
      <c r="L80" s="56"/>
      <c r="M80" s="56"/>
      <c r="N80" s="4"/>
      <c r="O80" s="4"/>
      <c r="P80" s="4"/>
      <c r="Q80" s="56"/>
      <c r="R80" s="56"/>
      <c r="S80" s="4"/>
      <c r="T80" s="4"/>
      <c r="U80" s="4"/>
      <c r="V80" s="56"/>
      <c r="W80" s="56"/>
      <c r="X80" s="4"/>
      <c r="Y80" s="4"/>
      <c r="Z80" s="4"/>
      <c r="AA80" s="56"/>
      <c r="AB80" s="56"/>
      <c r="AC80" s="4"/>
      <c r="AD80" s="4"/>
      <c r="AE80" s="4"/>
      <c r="AF80" s="56"/>
      <c r="AG80" s="56"/>
      <c r="AH80" s="4"/>
      <c r="AI80" s="4"/>
      <c r="AJ80" s="4"/>
      <c r="AK80" s="56"/>
      <c r="AL80" s="4"/>
      <c r="AM80" s="56"/>
      <c r="AN80" s="56"/>
      <c r="AO80" s="56"/>
      <c r="AP80" s="56"/>
      <c r="AQ80" s="4"/>
      <c r="AR80" s="56"/>
      <c r="AS80" s="56"/>
      <c r="AT80" s="4"/>
      <c r="AU80" s="4"/>
    </row>
    <row r="81" spans="1:47" s="55" customFormat="1">
      <c r="A81" s="4"/>
      <c r="B81" s="56"/>
      <c r="C81" s="56"/>
      <c r="D81" s="4"/>
      <c r="E81" s="4"/>
      <c r="F81" s="4"/>
      <c r="G81" s="56"/>
      <c r="H81" s="56"/>
      <c r="I81" s="4"/>
      <c r="J81" s="4"/>
      <c r="K81" s="4"/>
      <c r="L81" s="56"/>
      <c r="M81" s="56"/>
      <c r="N81" s="4"/>
      <c r="O81" s="4"/>
      <c r="P81" s="4"/>
      <c r="Q81" s="56"/>
      <c r="R81" s="56"/>
      <c r="S81" s="4"/>
      <c r="T81" s="4"/>
      <c r="U81" s="4"/>
      <c r="V81" s="56"/>
      <c r="W81" s="56"/>
      <c r="X81" s="4"/>
      <c r="Y81" s="4"/>
      <c r="Z81" s="4"/>
      <c r="AA81" s="56"/>
      <c r="AB81" s="56"/>
      <c r="AC81" s="4"/>
      <c r="AD81" s="4"/>
      <c r="AE81" s="4"/>
      <c r="AF81" s="56"/>
      <c r="AG81" s="56"/>
      <c r="AH81" s="4"/>
      <c r="AI81" s="4"/>
      <c r="AJ81" s="4"/>
      <c r="AK81" s="56"/>
      <c r="AL81" s="4"/>
      <c r="AM81" s="56"/>
      <c r="AN81" s="56"/>
      <c r="AO81" s="56"/>
      <c r="AP81" s="56"/>
      <c r="AQ81" s="4"/>
      <c r="AR81" s="56"/>
      <c r="AS81" s="56"/>
      <c r="AT81" s="4"/>
      <c r="AU81" s="4"/>
    </row>
    <row r="82" spans="1:47" s="55" customFormat="1">
      <c r="A82" s="4"/>
      <c r="B82" s="56"/>
      <c r="C82" s="56"/>
      <c r="D82" s="4"/>
      <c r="E82" s="4"/>
      <c r="F82" s="4"/>
      <c r="G82" s="56"/>
      <c r="H82" s="56"/>
      <c r="I82" s="4"/>
      <c r="J82" s="4"/>
      <c r="K82" s="4"/>
      <c r="L82" s="56"/>
      <c r="M82" s="56"/>
      <c r="N82" s="4"/>
      <c r="O82" s="4"/>
      <c r="P82" s="4"/>
      <c r="Q82" s="56"/>
      <c r="R82" s="56"/>
      <c r="S82" s="4"/>
      <c r="T82" s="4"/>
      <c r="U82" s="4"/>
      <c r="V82" s="56"/>
      <c r="W82" s="56"/>
      <c r="X82" s="4"/>
      <c r="Y82" s="4"/>
      <c r="Z82" s="4"/>
      <c r="AA82" s="56"/>
      <c r="AB82" s="56"/>
      <c r="AC82" s="4"/>
      <c r="AD82" s="4"/>
      <c r="AE82" s="4"/>
      <c r="AF82" s="56"/>
      <c r="AG82" s="56"/>
      <c r="AH82" s="4"/>
      <c r="AI82" s="4"/>
      <c r="AJ82" s="4"/>
      <c r="AK82" s="56"/>
      <c r="AL82" s="4"/>
      <c r="AM82" s="56"/>
      <c r="AN82" s="56"/>
      <c r="AO82" s="56"/>
      <c r="AP82" s="56"/>
      <c r="AQ82" s="4"/>
      <c r="AR82" s="56"/>
      <c r="AS82" s="56"/>
      <c r="AT82" s="4"/>
      <c r="AU82" s="4"/>
    </row>
    <row r="83" spans="1:47" s="55" customFormat="1">
      <c r="A83" s="4"/>
      <c r="B83" s="56"/>
      <c r="C83" s="56"/>
      <c r="D83" s="4"/>
      <c r="E83" s="4"/>
      <c r="F83" s="4"/>
      <c r="G83" s="56"/>
      <c r="H83" s="56"/>
      <c r="I83" s="4"/>
      <c r="J83" s="4"/>
      <c r="K83" s="4"/>
      <c r="L83" s="56"/>
      <c r="M83" s="56"/>
      <c r="N83" s="4"/>
      <c r="O83" s="4"/>
      <c r="P83" s="4"/>
      <c r="Q83" s="56"/>
      <c r="R83" s="56"/>
      <c r="S83" s="4"/>
      <c r="T83" s="4"/>
      <c r="U83" s="4"/>
      <c r="V83" s="56"/>
      <c r="W83" s="56"/>
      <c r="X83" s="4"/>
      <c r="Y83" s="4"/>
      <c r="Z83" s="4"/>
      <c r="AA83" s="56"/>
      <c r="AB83" s="56"/>
      <c r="AC83" s="4"/>
      <c r="AD83" s="4"/>
      <c r="AE83" s="4"/>
      <c r="AF83" s="56"/>
      <c r="AG83" s="56"/>
      <c r="AH83" s="4"/>
      <c r="AI83" s="4"/>
      <c r="AJ83" s="4"/>
      <c r="AK83" s="56"/>
      <c r="AL83" s="4"/>
      <c r="AM83" s="56"/>
      <c r="AN83" s="56"/>
      <c r="AO83" s="56"/>
      <c r="AP83" s="56"/>
      <c r="AQ83" s="4"/>
      <c r="AR83" s="56"/>
      <c r="AS83" s="56"/>
      <c r="AT83" s="4"/>
      <c r="AU83" s="4"/>
    </row>
    <row r="84" spans="1:47" s="55" customFormat="1">
      <c r="A84" s="4"/>
      <c r="B84" s="56"/>
      <c r="C84" s="56"/>
      <c r="D84" s="4"/>
      <c r="E84" s="4"/>
      <c r="F84" s="4"/>
      <c r="G84" s="56"/>
      <c r="H84" s="56"/>
      <c r="I84" s="4"/>
      <c r="J84" s="4"/>
      <c r="K84" s="4"/>
      <c r="L84" s="56"/>
      <c r="M84" s="56"/>
      <c r="N84" s="4"/>
      <c r="O84" s="4"/>
      <c r="P84" s="4"/>
      <c r="Q84" s="56"/>
      <c r="R84" s="56"/>
      <c r="S84" s="4"/>
      <c r="T84" s="4"/>
      <c r="U84" s="4"/>
      <c r="V84" s="56"/>
      <c r="W84" s="56"/>
      <c r="X84" s="4"/>
      <c r="Y84" s="4"/>
      <c r="Z84" s="4"/>
      <c r="AA84" s="56"/>
      <c r="AB84" s="56"/>
      <c r="AC84" s="4"/>
      <c r="AD84" s="4"/>
      <c r="AE84" s="4"/>
      <c r="AF84" s="56"/>
      <c r="AG84" s="56"/>
      <c r="AH84" s="4"/>
      <c r="AI84" s="4"/>
      <c r="AJ84" s="4"/>
      <c r="AK84" s="56"/>
      <c r="AL84" s="4"/>
      <c r="AM84" s="56"/>
      <c r="AN84" s="56"/>
      <c r="AO84" s="56"/>
      <c r="AP84" s="56"/>
      <c r="AQ84" s="4"/>
      <c r="AR84" s="56"/>
      <c r="AS84" s="56"/>
      <c r="AT84" s="4"/>
      <c r="AU84" s="4"/>
    </row>
    <row r="85" spans="1:47" s="55" customFormat="1">
      <c r="A85" s="4"/>
      <c r="B85" s="56"/>
      <c r="C85" s="56"/>
      <c r="D85" s="74" t="s">
        <v>155</v>
      </c>
      <c r="E85" s="74"/>
      <c r="F85" s="74"/>
      <c r="G85" s="74"/>
      <c r="H85" s="74"/>
      <c r="I85" s="4"/>
      <c r="J85" s="4"/>
      <c r="K85" s="4"/>
      <c r="L85" s="56"/>
      <c r="M85" s="56"/>
      <c r="N85" s="4"/>
      <c r="O85" s="4"/>
      <c r="P85" s="4"/>
      <c r="Q85" s="56"/>
      <c r="R85" s="56"/>
      <c r="S85" s="4"/>
      <c r="T85" s="4"/>
      <c r="U85" s="4"/>
      <c r="V85" s="56"/>
      <c r="W85" s="56"/>
      <c r="X85" s="4"/>
      <c r="Y85" s="4"/>
      <c r="Z85" s="4"/>
      <c r="AA85" s="56"/>
      <c r="AB85" s="56"/>
      <c r="AC85" s="4"/>
      <c r="AD85" s="4"/>
      <c r="AE85" s="4"/>
      <c r="AF85" s="56"/>
      <c r="AG85" s="56"/>
      <c r="AH85" s="4"/>
      <c r="AI85" s="4"/>
      <c r="AJ85" s="4"/>
      <c r="AK85" s="56"/>
      <c r="AL85" s="56"/>
      <c r="AM85" s="74" t="s">
        <v>154</v>
      </c>
      <c r="AN85" s="74"/>
      <c r="AO85" s="74"/>
      <c r="AP85" s="74"/>
      <c r="AQ85" s="74"/>
      <c r="AR85" s="74"/>
      <c r="AS85" s="56"/>
      <c r="AT85" s="4"/>
      <c r="AU85" s="4"/>
    </row>
    <row r="86" spans="1:47" s="55" customFormat="1">
      <c r="A86" s="4"/>
      <c r="B86" s="56"/>
      <c r="C86" s="56"/>
      <c r="D86" s="4"/>
      <c r="E86" s="4"/>
      <c r="F86" s="4"/>
      <c r="G86" s="56"/>
      <c r="H86" s="56"/>
      <c r="I86" s="4"/>
      <c r="J86" s="4"/>
      <c r="K86" s="4"/>
      <c r="L86" s="56"/>
      <c r="M86" s="56"/>
      <c r="N86" s="4"/>
      <c r="O86" s="4"/>
      <c r="P86" s="4"/>
      <c r="Q86" s="56"/>
      <c r="R86" s="56"/>
      <c r="S86" s="4"/>
      <c r="T86" s="4"/>
      <c r="U86" s="4"/>
      <c r="V86" s="56"/>
      <c r="W86" s="56"/>
      <c r="X86" s="4"/>
      <c r="Y86" s="4"/>
      <c r="Z86" s="4"/>
      <c r="AA86" s="56"/>
      <c r="AB86" s="56"/>
      <c r="AC86" s="4"/>
      <c r="AD86" s="4"/>
      <c r="AE86" s="4"/>
      <c r="AF86" s="56"/>
      <c r="AG86" s="56"/>
      <c r="AH86" s="4"/>
      <c r="AI86" s="4"/>
      <c r="AJ86" s="4"/>
      <c r="AK86" s="56"/>
      <c r="AL86" s="4"/>
      <c r="AM86" s="56"/>
      <c r="AN86" s="56"/>
      <c r="AO86" s="56"/>
      <c r="AP86" s="56"/>
      <c r="AQ86" s="4"/>
      <c r="AR86" s="56"/>
      <c r="AS86" s="56"/>
      <c r="AT86" s="4"/>
      <c r="AU86" s="4"/>
    </row>
    <row r="87" spans="1:47" s="55" customFormat="1">
      <c r="A87" s="4"/>
      <c r="B87" s="56"/>
      <c r="C87" s="56"/>
      <c r="D87" s="4"/>
      <c r="E87" s="4"/>
      <c r="F87" s="4"/>
      <c r="G87" s="56"/>
      <c r="H87" s="56"/>
      <c r="I87" s="4"/>
      <c r="J87" s="4"/>
      <c r="K87" s="4"/>
      <c r="L87" s="56"/>
      <c r="M87" s="56"/>
      <c r="N87" s="4"/>
      <c r="O87" s="4"/>
      <c r="P87" s="4"/>
      <c r="Q87" s="56"/>
      <c r="R87" s="56"/>
      <c r="S87" s="4"/>
      <c r="T87" s="4"/>
      <c r="U87" s="4"/>
      <c r="V87" s="56"/>
      <c r="W87" s="56"/>
      <c r="X87" s="4"/>
      <c r="Y87" s="4"/>
      <c r="Z87" s="4"/>
      <c r="AA87" s="56"/>
      <c r="AB87" s="56"/>
      <c r="AC87" s="4"/>
      <c r="AD87" s="4"/>
      <c r="AE87" s="4"/>
      <c r="AF87" s="56"/>
      <c r="AG87" s="56"/>
      <c r="AH87" s="4"/>
      <c r="AI87" s="4"/>
      <c r="AJ87" s="4"/>
      <c r="AK87" s="56"/>
      <c r="AL87" s="4"/>
      <c r="AM87" s="56"/>
      <c r="AN87" s="56"/>
      <c r="AO87" s="56"/>
      <c r="AP87" s="56"/>
      <c r="AQ87" s="4"/>
      <c r="AR87" s="56"/>
      <c r="AS87" s="56"/>
      <c r="AT87" s="4"/>
      <c r="AU87" s="4"/>
    </row>
    <row r="88" spans="1:47" s="55" customFormat="1" ht="15.75">
      <c r="A88" s="4"/>
      <c r="B88" s="56"/>
      <c r="C88" s="56"/>
      <c r="D88" s="4"/>
      <c r="E88" s="4"/>
      <c r="F88" s="4"/>
      <c r="G88" s="56"/>
      <c r="H88" s="56"/>
      <c r="I88" s="4"/>
      <c r="J88" s="4"/>
      <c r="K88" s="4"/>
      <c r="L88" s="56"/>
      <c r="M88" s="56"/>
      <c r="N88" s="4"/>
      <c r="O88" s="4"/>
      <c r="P88" s="4"/>
      <c r="Q88" s="56"/>
      <c r="R88" s="56"/>
      <c r="S88" s="4"/>
      <c r="T88" s="4"/>
      <c r="U88" s="4"/>
      <c r="V88" s="56"/>
      <c r="W88" s="56"/>
      <c r="X88" s="4"/>
      <c r="Y88" s="4"/>
      <c r="Z88" s="4"/>
      <c r="AA88" s="56"/>
      <c r="AB88" s="56"/>
      <c r="AC88" s="4"/>
      <c r="AD88" s="4"/>
      <c r="AE88" s="4"/>
      <c r="AF88" s="56"/>
      <c r="AG88" s="35"/>
      <c r="AH88" s="35"/>
      <c r="AI88" s="35"/>
      <c r="AJ88" s="35"/>
      <c r="AK88" s="35"/>
      <c r="AL88" s="35"/>
      <c r="AM88" s="35"/>
      <c r="AN88" s="35"/>
      <c r="AO88" s="35"/>
      <c r="AP88" s="56"/>
      <c r="AQ88" s="4"/>
      <c r="AR88" s="56"/>
      <c r="AS88" s="56"/>
      <c r="AT88" s="4"/>
      <c r="AU88" s="4"/>
    </row>
    <row r="89" spans="1:47">
      <c r="A89" s="4"/>
      <c r="B89" s="56"/>
      <c r="C89" s="56"/>
      <c r="D89" s="4"/>
      <c r="E89" s="4"/>
      <c r="F89" s="4"/>
      <c r="G89" s="56"/>
      <c r="H89" s="56"/>
      <c r="I89" s="4"/>
      <c r="J89" s="4"/>
      <c r="K89" s="4"/>
      <c r="L89" s="56"/>
      <c r="M89" s="56"/>
      <c r="N89" s="4"/>
      <c r="O89" s="4"/>
      <c r="P89" s="4"/>
      <c r="Q89" s="56"/>
      <c r="R89" s="56"/>
      <c r="S89" s="4"/>
      <c r="T89" s="4"/>
      <c r="U89" s="4"/>
      <c r="V89" s="56"/>
      <c r="W89" s="56"/>
      <c r="X89" s="4"/>
      <c r="Y89" s="4"/>
      <c r="Z89" s="4"/>
      <c r="AA89" s="56"/>
      <c r="AB89" s="56"/>
      <c r="AC89" s="4"/>
      <c r="AD89" s="4"/>
      <c r="AE89" s="4"/>
      <c r="AF89" s="56"/>
      <c r="AG89" s="56"/>
      <c r="AH89" s="4"/>
      <c r="AI89" s="4"/>
      <c r="AJ89" s="4"/>
      <c r="AK89" s="56"/>
      <c r="AL89" s="4"/>
      <c r="AM89" s="56"/>
      <c r="AN89" s="56"/>
      <c r="AO89" s="56"/>
      <c r="AP89" s="56"/>
      <c r="AQ89" s="4"/>
      <c r="AR89" s="56"/>
      <c r="AS89" s="56"/>
      <c r="AT89" s="4"/>
      <c r="AU89" s="4"/>
    </row>
    <row r="90" spans="1:47">
      <c r="A90" s="4"/>
      <c r="B90" s="56"/>
      <c r="C90" s="56"/>
      <c r="D90" s="4"/>
      <c r="E90" s="4"/>
      <c r="F90" s="4"/>
      <c r="G90" s="56"/>
      <c r="H90" s="56"/>
      <c r="I90" s="4"/>
      <c r="J90" s="4"/>
      <c r="K90" s="4"/>
      <c r="L90" s="56"/>
      <c r="M90" s="56"/>
      <c r="N90" s="4"/>
      <c r="O90" s="4"/>
      <c r="P90" s="4"/>
      <c r="Q90" s="56"/>
      <c r="R90" s="56"/>
      <c r="S90" s="4"/>
      <c r="T90" s="4"/>
      <c r="U90" s="4"/>
      <c r="V90" s="56"/>
      <c r="W90" s="56"/>
      <c r="X90" s="4"/>
      <c r="Y90" s="4"/>
      <c r="Z90" s="4"/>
      <c r="AA90" s="56"/>
      <c r="AB90" s="56"/>
      <c r="AC90" s="4"/>
      <c r="AD90" s="4"/>
      <c r="AE90" s="4"/>
      <c r="AF90" s="56"/>
      <c r="AG90" s="56"/>
      <c r="AH90" s="4"/>
      <c r="AI90" s="4"/>
      <c r="AJ90" s="4"/>
      <c r="AK90" s="56"/>
      <c r="AL90" s="4"/>
      <c r="AM90" s="56"/>
      <c r="AN90" s="56"/>
      <c r="AO90" s="56"/>
      <c r="AP90" s="56"/>
      <c r="AQ90" s="4"/>
      <c r="AR90" s="56"/>
      <c r="AS90" s="56"/>
      <c r="AT90" s="4"/>
      <c r="AU90" s="4"/>
    </row>
    <row r="91" spans="1:47">
      <c r="A91" s="4"/>
      <c r="B91" s="56"/>
      <c r="C91" s="56"/>
      <c r="D91" s="4"/>
      <c r="E91" s="4"/>
      <c r="F91" s="4"/>
      <c r="G91" s="56"/>
      <c r="H91" s="56"/>
      <c r="I91" s="4"/>
      <c r="J91" s="4"/>
      <c r="K91" s="4"/>
      <c r="L91" s="56"/>
      <c r="M91" s="56"/>
      <c r="N91" s="4"/>
      <c r="O91" s="4"/>
      <c r="P91" s="4"/>
      <c r="Q91" s="56"/>
      <c r="R91" s="56"/>
      <c r="S91" s="4"/>
      <c r="T91" s="4"/>
      <c r="U91" s="4"/>
      <c r="V91" s="56"/>
      <c r="W91" s="56"/>
      <c r="X91" s="4"/>
      <c r="Y91" s="4"/>
      <c r="Z91" s="4"/>
      <c r="AA91" s="56"/>
      <c r="AB91" s="56"/>
      <c r="AC91" s="4"/>
      <c r="AD91" s="4"/>
      <c r="AE91" s="4"/>
      <c r="AF91" s="56"/>
      <c r="AG91" s="56"/>
      <c r="AH91" s="4"/>
      <c r="AI91" s="4"/>
      <c r="AJ91" s="4"/>
      <c r="AK91" s="56"/>
      <c r="AL91" s="4"/>
      <c r="AM91" s="56"/>
      <c r="AN91" s="56"/>
      <c r="AO91" s="56"/>
      <c r="AP91" s="56"/>
      <c r="AQ91" s="4"/>
      <c r="AR91" s="56"/>
      <c r="AS91" s="56"/>
      <c r="AT91" s="4"/>
      <c r="AU91" s="4"/>
    </row>
    <row r="92" spans="1:47">
      <c r="A92" s="4"/>
      <c r="B92" s="56"/>
      <c r="C92" s="56"/>
      <c r="D92" s="4"/>
      <c r="E92" s="4"/>
      <c r="F92" s="4"/>
      <c r="G92" s="56"/>
      <c r="H92" s="56"/>
      <c r="I92" s="4"/>
      <c r="J92" s="4"/>
      <c r="K92" s="4"/>
      <c r="L92" s="56"/>
      <c r="M92" s="56"/>
      <c r="N92" s="4"/>
      <c r="O92" s="4"/>
      <c r="P92" s="4"/>
      <c r="Q92" s="56"/>
      <c r="R92" s="56"/>
      <c r="S92" s="4"/>
      <c r="T92" s="4"/>
      <c r="U92" s="4"/>
      <c r="V92" s="56"/>
      <c r="W92" s="56"/>
      <c r="X92" s="4"/>
      <c r="Y92" s="4"/>
      <c r="Z92" s="4"/>
      <c r="AA92" s="56"/>
      <c r="AB92" s="56"/>
      <c r="AC92" s="4"/>
      <c r="AD92" s="4"/>
      <c r="AE92" s="4"/>
      <c r="AF92" s="56"/>
      <c r="AG92" s="56"/>
      <c r="AH92" s="4"/>
      <c r="AI92" s="4"/>
      <c r="AJ92" s="4"/>
      <c r="AK92" s="56"/>
      <c r="AL92" s="4"/>
      <c r="AM92" s="56"/>
      <c r="AN92" s="56"/>
      <c r="AO92" s="56"/>
      <c r="AP92" s="56"/>
      <c r="AQ92" s="4"/>
      <c r="AR92" s="56"/>
      <c r="AS92" s="56"/>
      <c r="AT92" s="4"/>
      <c r="AU92" s="4"/>
    </row>
    <row r="93" spans="1:47">
      <c r="A93" s="4"/>
      <c r="B93" s="56"/>
      <c r="C93" s="56"/>
      <c r="D93" s="4"/>
      <c r="E93" s="4"/>
      <c r="F93" s="4"/>
      <c r="G93" s="56"/>
      <c r="H93" s="56"/>
      <c r="I93" s="4"/>
      <c r="J93" s="4"/>
      <c r="K93" s="4"/>
      <c r="L93" s="56"/>
      <c r="M93" s="56"/>
      <c r="N93" s="4"/>
      <c r="O93" s="4"/>
      <c r="P93" s="4"/>
      <c r="Q93" s="56"/>
      <c r="R93" s="56"/>
      <c r="S93" s="4"/>
      <c r="T93" s="4"/>
      <c r="U93" s="4"/>
      <c r="V93" s="56"/>
      <c r="W93" s="56"/>
      <c r="X93" s="4"/>
      <c r="Y93" s="4"/>
      <c r="Z93" s="4"/>
      <c r="AA93" s="56"/>
      <c r="AB93" s="56"/>
      <c r="AC93" s="4"/>
      <c r="AD93" s="4"/>
      <c r="AE93" s="4"/>
      <c r="AF93" s="56"/>
      <c r="AG93" s="56"/>
      <c r="AH93" s="4"/>
      <c r="AI93" s="4"/>
      <c r="AJ93" s="4"/>
      <c r="AK93" s="56"/>
      <c r="AL93" s="4"/>
      <c r="AM93" s="56"/>
      <c r="AN93" s="56"/>
      <c r="AO93" s="56"/>
      <c r="AP93" s="56"/>
      <c r="AQ93" s="4"/>
      <c r="AR93" s="56"/>
      <c r="AS93" s="56"/>
      <c r="AT93" s="4"/>
      <c r="AU93" s="4"/>
    </row>
    <row r="94" spans="1:47">
      <c r="A94" s="4"/>
      <c r="B94" s="56"/>
      <c r="C94" s="56"/>
      <c r="D94" s="4"/>
      <c r="E94" s="4"/>
      <c r="F94" s="4"/>
      <c r="G94" s="56"/>
      <c r="H94" s="56"/>
      <c r="I94" s="4"/>
      <c r="J94" s="4"/>
      <c r="K94" s="4"/>
      <c r="L94" s="56"/>
      <c r="M94" s="56"/>
      <c r="N94" s="4"/>
      <c r="O94" s="4"/>
      <c r="P94" s="4"/>
      <c r="Q94" s="56"/>
      <c r="R94" s="56"/>
      <c r="S94" s="4"/>
      <c r="T94" s="4"/>
      <c r="U94" s="4"/>
      <c r="V94" s="56"/>
      <c r="W94" s="56"/>
      <c r="X94" s="4"/>
      <c r="Y94" s="4"/>
      <c r="Z94" s="4"/>
      <c r="AA94" s="56"/>
      <c r="AB94" s="56"/>
      <c r="AC94" s="4"/>
      <c r="AD94" s="4"/>
      <c r="AE94" s="4"/>
      <c r="AF94" s="56"/>
      <c r="AG94" s="56"/>
      <c r="AH94" s="4"/>
      <c r="AI94" s="4"/>
      <c r="AJ94" s="4"/>
      <c r="AK94" s="56"/>
      <c r="AL94" s="4"/>
      <c r="AM94" s="56"/>
      <c r="AN94" s="56"/>
      <c r="AO94" s="56"/>
      <c r="AP94" s="56"/>
      <c r="AQ94" s="4"/>
      <c r="AR94" s="56"/>
      <c r="AS94" s="56"/>
      <c r="AT94" s="4"/>
      <c r="AU94" s="4"/>
    </row>
  </sheetData>
  <mergeCells count="53">
    <mergeCell ref="A1:AU1"/>
    <mergeCell ref="G5:K5"/>
    <mergeCell ref="L5:P5"/>
    <mergeCell ref="Q5:U5"/>
    <mergeCell ref="V5:Z5"/>
    <mergeCell ref="AK5:AN5"/>
    <mergeCell ref="AA5:AE5"/>
    <mergeCell ref="AF5:AJ5"/>
    <mergeCell ref="AO5:AS5"/>
    <mergeCell ref="A2:AU2"/>
    <mergeCell ref="A3:AU3"/>
    <mergeCell ref="B4:F4"/>
    <mergeCell ref="G4:K4"/>
    <mergeCell ref="L4:P4"/>
    <mergeCell ref="Q4:U4"/>
    <mergeCell ref="V4:Z4"/>
    <mergeCell ref="AA4:AE4"/>
    <mergeCell ref="AF4:AJ4"/>
    <mergeCell ref="AO4:AS4"/>
    <mergeCell ref="AT4:AT6"/>
    <mergeCell ref="AU4:AU6"/>
    <mergeCell ref="AK4:AN4"/>
    <mergeCell ref="B5:F5"/>
    <mergeCell ref="AT46:AT48"/>
    <mergeCell ref="AU46:AU48"/>
    <mergeCell ref="B47:F47"/>
    <mergeCell ref="G47:K47"/>
    <mergeCell ref="L47:P47"/>
    <mergeCell ref="Q47:U47"/>
    <mergeCell ref="V47:Z47"/>
    <mergeCell ref="AA47:AE47"/>
    <mergeCell ref="AF47:AJ47"/>
    <mergeCell ref="AK47:AN47"/>
    <mergeCell ref="AO47:AS47"/>
    <mergeCell ref="Q46:U46"/>
    <mergeCell ref="V46:Z46"/>
    <mergeCell ref="AA46:AE46"/>
    <mergeCell ref="AF46:AJ46"/>
    <mergeCell ref="AK46:AN46"/>
    <mergeCell ref="AM40:AR40"/>
    <mergeCell ref="D40:H40"/>
    <mergeCell ref="D85:H85"/>
    <mergeCell ref="AM85:AR85"/>
    <mergeCell ref="AO46:AS46"/>
    <mergeCell ref="G80:H80"/>
    <mergeCell ref="I80:K80"/>
    <mergeCell ref="A43:AU43"/>
    <mergeCell ref="A44:AU44"/>
    <mergeCell ref="A45:AU45"/>
    <mergeCell ref="B46:F46"/>
    <mergeCell ref="G46:K46"/>
    <mergeCell ref="L46:P46"/>
    <mergeCell ref="AT62:AU62"/>
  </mergeCells>
  <conditionalFormatting sqref="AL89:AN94 AH89:AJ94 AQ74:AT94 AQ44:AU77 I44:K79 V20:V22 L20:L22 B7:AT21 AH7:AJ42 AQ41:AR42 I7:K42 AN41:AN42 AC7:AE42 X7:Z42 S7:U42 N7:P42 AS7:AU42 AQ7:AR39 AL7:AM42 AN7:AN39 I87:I94 AH44:AJ87 D41:F42 AC44:AE94 X44:Z94 S44:U94 N44:P94 AL44:AN87 D7:F39 J81:K94 I81:I82 D44:F82 D87:F94">
    <cfRule type="beginsWith" dxfId="199" priority="511" operator="beginsWith" text="F">
      <formula>LEFT(B7,1)="F"</formula>
    </cfRule>
  </conditionalFormatting>
  <conditionalFormatting sqref="AL89:AN94 AH89:AJ94 AQ44:AU94 I44:K79 AO46:AO48 AP48:AS48 B46:B48 G46:G48 C48:F48 AA46:AA48 C46:F46 H48:Z48 AO4:AO21 AP6:AS21 B4:B21 G4:G21 C6:F21 AA4:AA21 C4:F4 V20:V22 H6:Z21 L20:L22 A2:A94 AH7:AJ42 AQ41:AR42 I7:K42 AN41:AN42 AC7:AE42 X7:Z42 S7:U42 N7:P42 AS7:AU42 AQ7:AR39 AL7:AM42 AN7:AN39 I87:I94 AH44:AJ87 D41:F42 AC44:AE94 X44:Z94 S44:U94 N44:P94 AL44:AN87 D7:F39 J81:K94 I81:I82 D44:F82 D87:F94 AB6:AN21 AB48:AN48">
    <cfRule type="cellIs" dxfId="198" priority="510" operator="equal">
      <formula>"AB"</formula>
    </cfRule>
  </conditionalFormatting>
  <conditionalFormatting sqref="AT44:AU94 AT7:AU42">
    <cfRule type="cellIs" dxfId="197" priority="507" operator="equal">
      <formula>"NE"</formula>
    </cfRule>
    <cfRule type="cellIs" dxfId="196" priority="508" operator="equal">
      <formula>"FAIL"</formula>
    </cfRule>
    <cfRule type="cellIs" dxfId="195" priority="509" operator="equal">
      <formula>"FAIL"</formula>
    </cfRule>
  </conditionalFormatting>
  <conditionalFormatting sqref="AL89:AN94 AH89:AJ94 AQ44:AU94 I44:K79 AP44:AU45 AO44:AO48 AP48:AS48 C48:F48 AA44:AA48 G44:G48 C44:F46 A44:B48 AB44:AN45 H44:Z45 H48:Z48 AP2:AU3 AO2:AO21 AP6:AS21 C6:F21 AA2:AA21 G2:G21 C2:F4 A2:B21 AB2:AN3 H2:Z3 V20:V22 H6:Z21 L20:L22 A22:A94 AH7:AJ42 AQ41:AR42 I7:K42 AN41:AN42 AC7:AE42 X7:Z42 S7:U42 N7:P42 AS7:AU42 AQ7:AR39 AL7:AM42 AN7:AN39 I87:I94 AH44:AJ87 D41:F42 AC44:AE94 X44:Z94 S44:U94 N44:P94 AL44:AN87 D7:F39 J81:K94 I81:I82 D44:F82 D87:F94 AB6:AN21 AB48:AN48">
    <cfRule type="cellIs" dxfId="194" priority="506" operator="equal">
      <formula>"NE"</formula>
    </cfRule>
  </conditionalFormatting>
  <conditionalFormatting sqref="AL89:AN94 AH89:AJ94 AQ74:AT94 AQ44:AU77 I44:K79 AI7:AN21 AH7:AJ42 AQ41:AR42 I7:K42 AN41:AN42 AC7:AE42 X7:Z42 S7:U42 N7:P42 AS7:AU42 AQ7:AR39 AL7:AM42 AN7:AN39 I87:I94 AH44:AJ87 D41:F42 AC44:AE94 X44:Z94 S44:U94 N44:P94 AL44:AN87 D7:F39 J81:K94 I81:I82 D44:F82 D87:F94">
    <cfRule type="containsText" dxfId="193" priority="505" operator="containsText" text="F">
      <formula>NOT(ISERROR(SEARCH("F",D7)))</formula>
    </cfRule>
  </conditionalFormatting>
  <conditionalFormatting sqref="AL89:AN94 AH89:AJ94 AQ44:AS94 I44:K79 AH7:AJ42 AQ41:AR42 I7:K42 AN41:AN42 AC7:AE42 X7:Z42 S7:U42 N7:P42 AS7:AS42 AQ7:AR39 AL7:AM42 AN7:AN39 I87:I94 AH44:AJ87 D41:F42 AC44:AE94 X44:Z94 S44:U94 N44:P94 AL44:AN87 D7:F39 J81:K94 I81:I82 D44:F82 D87:F94">
    <cfRule type="cellIs" dxfId="192" priority="496" operator="equal">
      <formula>"NA"</formula>
    </cfRule>
  </conditionalFormatting>
  <conditionalFormatting sqref="AG89:AO94 J85:AM85 AP44:AU94 AG44:AO87 H44:K79 L44:AF94 A7:A94 AN41:AR42 AS7:AU42 AN7:AR39 I7:AM42 D41:H42 B7:C42 D7:H39 B44:B94 C44:G82 J81:K94 H81:I82 C87:I94">
    <cfRule type="cellIs" dxfId="191" priority="218" operator="equal">
      <formula>"Fail"</formula>
    </cfRule>
    <cfRule type="cellIs" dxfId="190" priority="219" operator="equal">
      <formula>"AB"</formula>
    </cfRule>
    <cfRule type="cellIs" dxfId="189" priority="220" operator="equal">
      <formula>"F"</formula>
    </cfRule>
  </conditionalFormatting>
  <conditionalFormatting sqref="AG88:AO88 AU44:AU94 AU7:AU42">
    <cfRule type="cellIs" dxfId="188" priority="214" operator="equal">
      <formula>"NE"</formula>
    </cfRule>
    <cfRule type="cellIs" dxfId="187" priority="215" operator="equal">
      <formula>"AB"</formula>
    </cfRule>
    <cfRule type="cellIs" dxfId="186" priority="216" operator="equal">
      <formula>"fAIL"</formula>
    </cfRule>
    <cfRule type="cellIs" dxfId="185" priority="217" operator="equal">
      <formula>"F"</formula>
    </cfRule>
  </conditionalFormatting>
  <conditionalFormatting sqref="AR44:AU77 AS7:AU42 AR7:AR39 AR41:AR42">
    <cfRule type="cellIs" dxfId="184" priority="130" operator="equal">
      <formula>"FAIL"</formula>
    </cfRule>
    <cfRule type="cellIs" dxfId="183" priority="131" operator="equal">
      <formula>"f"</formula>
    </cfRule>
    <cfRule type="cellIs" dxfId="182" priority="132" operator="equal">
      <formula>"ab"</formula>
    </cfRule>
  </conditionalFormatting>
  <conditionalFormatting sqref="B44:AU77 A7:A77 AN41:AR42 AS7:AU42 AN7:AR39 I7:AM42 B7:C42 D7:H39 D41:H42">
    <cfRule type="cellIs" dxfId="181" priority="105" operator="equal">
      <formula>"fail"</formula>
    </cfRule>
    <cfRule type="cellIs" dxfId="180" priority="106" operator="equal">
      <formula>"fail"</formula>
    </cfRule>
    <cfRule type="cellIs" dxfId="179" priority="107" operator="equal">
      <formula>"f"</formula>
    </cfRule>
    <cfRule type="cellIs" dxfId="178" priority="108" operator="equal">
      <formula>"f"</formula>
    </cfRule>
    <cfRule type="cellIs" dxfId="177" priority="109" operator="equal">
      <formula>"f"</formula>
    </cfRule>
  </conditionalFormatting>
  <conditionalFormatting sqref="AT44:AT77 AM44:AN77 AT7:AT42 AM7:AM42 AN7:AN39 AN41:AN42">
    <cfRule type="cellIs" dxfId="176" priority="104" operator="equal">
      <formula>"Fail"</formula>
    </cfRule>
  </conditionalFormatting>
  <conditionalFormatting sqref="AT44:AT77 AM44:AN77 AT7:AT42 AM7:AM42 AN7:AN39 AN41:AN42">
    <cfRule type="cellIs" dxfId="175" priority="103" operator="equal">
      <formula>"F"</formula>
    </cfRule>
  </conditionalFormatting>
  <conditionalFormatting sqref="AT44:AT77 AM44:AN77 AT7:AT42 AM7:AM42 AN7:AN39 AN41:AN42">
    <cfRule type="cellIs" dxfId="174" priority="100" operator="equal">
      <formula>"ab"</formula>
    </cfRule>
    <cfRule type="cellIs" dxfId="173" priority="101" operator="equal">
      <formula>"Fail"</formula>
    </cfRule>
    <cfRule type="cellIs" dxfId="172" priority="102" operator="equal">
      <formula>"F"</formula>
    </cfRule>
  </conditionalFormatting>
  <conditionalFormatting sqref="AT44:AT77 AM44:AN77 AT7:AT42 AM7:AM42 AN7:AN39 AN41:AN42">
    <cfRule type="cellIs" dxfId="171" priority="98" operator="equal">
      <formula>"AB"</formula>
    </cfRule>
    <cfRule type="cellIs" dxfId="170" priority="99" operator="equal">
      <formula>"F"</formula>
    </cfRule>
  </conditionalFormatting>
  <conditionalFormatting sqref="AT44:AU77 AM44:AN77 AT7:AU42 AM7:AM42 AN7:AN39 AN41:AN42">
    <cfRule type="cellIs" dxfId="169" priority="96" operator="equal">
      <formula>"fAIL"</formula>
    </cfRule>
    <cfRule type="cellIs" dxfId="168" priority="97" operator="equal">
      <formula>"AB"</formula>
    </cfRule>
  </conditionalFormatting>
  <conditionalFormatting sqref="AT44:AT77 AM44:AN77 AT7:AT42 AM7:AM42 AN7:AN39 AN41:AN42">
    <cfRule type="cellIs" dxfId="167" priority="95" operator="equal">
      <formula>"F"</formula>
    </cfRule>
  </conditionalFormatting>
  <conditionalFormatting sqref="AT44:AT77 AM44:AN77 AT7:AT42 AM7:AM42 AN7:AN39 AN41:AN42">
    <cfRule type="cellIs" dxfId="166" priority="93" operator="equal">
      <formula>"F"</formula>
    </cfRule>
    <cfRule type="cellIs" dxfId="165" priority="94" operator="equal">
      <formula>"AB"</formula>
    </cfRule>
  </conditionalFormatting>
  <conditionalFormatting sqref="AT44:AU77 AM44:AN77 AT7:AU42 AM7:AM42 AN7:AN39 AN41:AN42">
    <cfRule type="cellIs" dxfId="164" priority="88" operator="equal">
      <formula>"FAIL"</formula>
    </cfRule>
    <cfRule type="cellIs" dxfId="163" priority="89" operator="equal">
      <formula>"FAIL"</formula>
    </cfRule>
    <cfRule type="cellIs" dxfId="162" priority="90" operator="equal">
      <formula>"F"</formula>
    </cfRule>
    <cfRule type="cellIs" dxfId="161" priority="91" operator="equal">
      <formula>"F"</formula>
    </cfRule>
    <cfRule type="cellIs" dxfId="160" priority="92" operator="equal">
      <formula>"F"</formula>
    </cfRule>
  </conditionalFormatting>
  <conditionalFormatting sqref="AT44:AU77 AT7:AU42">
    <cfRule type="cellIs" dxfId="159" priority="73" operator="equal">
      <formula>"fail"</formula>
    </cfRule>
    <cfRule type="cellIs" dxfId="158" priority="74" operator="equal">
      <formula>"fail"</formula>
    </cfRule>
    <cfRule type="cellIs" dxfId="157" priority="75" operator="equal">
      <formula>"fail"</formula>
    </cfRule>
    <cfRule type="cellIs" dxfId="156" priority="76" operator="equal">
      <formula>"f"</formula>
    </cfRule>
    <cfRule type="cellIs" dxfId="155" priority="77" operator="equal">
      <formula>"f"</formula>
    </cfRule>
  </conditionalFormatting>
  <conditionalFormatting sqref="AT44:AU77 AT7:AU42">
    <cfRule type="cellIs" dxfId="154" priority="59" operator="equal">
      <formula>"F"</formula>
    </cfRule>
    <cfRule type="cellIs" dxfId="153" priority="60" operator="equal">
      <formula>"AB"</formula>
    </cfRule>
  </conditionalFormatting>
  <conditionalFormatting sqref="AU44:AU77 AU7:AU42">
    <cfRule type="cellIs" dxfId="152" priority="52" operator="equal">
      <formula>"FAIL"</formula>
    </cfRule>
  </conditionalFormatting>
  <conditionalFormatting sqref="AU44:AU77 AU7:AU42">
    <cfRule type="cellIs" dxfId="151" priority="45" operator="equal">
      <formula>"NE"</formula>
    </cfRule>
    <cfRule type="cellIs" dxfId="150" priority="46" operator="equal">
      <formula>"AB"</formula>
    </cfRule>
    <cfRule type="cellIs" dxfId="149" priority="47" operator="equal">
      <formula>"Fail"</formula>
    </cfRule>
    <cfRule type="cellIs" dxfId="148" priority="48" operator="equal">
      <formula>"f"</formula>
    </cfRule>
  </conditionalFormatting>
  <conditionalFormatting sqref="J85:AM85">
    <cfRule type="cellIs" dxfId="147" priority="18" operator="equal">
      <formula>"fail"</formula>
    </cfRule>
    <cfRule type="cellIs" dxfId="146" priority="19" operator="equal">
      <formula>"fail"</formula>
    </cfRule>
    <cfRule type="cellIs" dxfId="145" priority="20" operator="equal">
      <formula>"f"</formula>
    </cfRule>
    <cfRule type="cellIs" dxfId="144" priority="21" operator="equal">
      <formula>"f"</formula>
    </cfRule>
    <cfRule type="cellIs" dxfId="143" priority="22" operator="equal">
      <formula>"f"</formula>
    </cfRule>
  </conditionalFormatting>
  <conditionalFormatting sqref="AM85">
    <cfRule type="cellIs" dxfId="142" priority="17" operator="equal">
      <formula>"Fail"</formula>
    </cfRule>
  </conditionalFormatting>
  <conditionalFormatting sqref="AM85">
    <cfRule type="cellIs" dxfId="141" priority="16" operator="equal">
      <formula>"F"</formula>
    </cfRule>
  </conditionalFormatting>
  <conditionalFormatting sqref="AM85">
    <cfRule type="cellIs" dxfId="140" priority="13" operator="equal">
      <formula>"ab"</formula>
    </cfRule>
    <cfRule type="cellIs" dxfId="139" priority="14" operator="equal">
      <formula>"Fail"</formula>
    </cfRule>
    <cfRule type="cellIs" dxfId="138" priority="15" operator="equal">
      <formula>"F"</formula>
    </cfRule>
  </conditionalFormatting>
  <conditionalFormatting sqref="AM85">
    <cfRule type="cellIs" dxfId="137" priority="11" operator="equal">
      <formula>"AB"</formula>
    </cfRule>
    <cfRule type="cellIs" dxfId="136" priority="12" operator="equal">
      <formula>"F"</formula>
    </cfRule>
  </conditionalFormatting>
  <conditionalFormatting sqref="AM85">
    <cfRule type="cellIs" dxfId="135" priority="9" operator="equal">
      <formula>"fAIL"</formula>
    </cfRule>
    <cfRule type="cellIs" dxfId="134" priority="10" operator="equal">
      <formula>"AB"</formula>
    </cfRule>
  </conditionalFormatting>
  <conditionalFormatting sqref="AM85">
    <cfRule type="cellIs" dxfId="133" priority="8" operator="equal">
      <formula>"F"</formula>
    </cfRule>
  </conditionalFormatting>
  <conditionalFormatting sqref="AM85">
    <cfRule type="cellIs" dxfId="132" priority="6" operator="equal">
      <formula>"F"</formula>
    </cfRule>
    <cfRule type="cellIs" dxfId="131" priority="7" operator="equal">
      <formula>"AB"</formula>
    </cfRule>
  </conditionalFormatting>
  <conditionalFormatting sqref="AM85">
    <cfRule type="cellIs" dxfId="130" priority="1" operator="equal">
      <formula>"FAIL"</formula>
    </cfRule>
    <cfRule type="cellIs" dxfId="129" priority="2" operator="equal">
      <formula>"FAIL"</formula>
    </cfRule>
    <cfRule type="cellIs" dxfId="128" priority="3" operator="equal">
      <formula>"F"</formula>
    </cfRule>
    <cfRule type="cellIs" dxfId="127" priority="4" operator="equal">
      <formula>"F"</formula>
    </cfRule>
    <cfRule type="cellIs" dxfId="126" priority="5" operator="equal">
      <formula>"F"</formula>
    </cfRule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4"/>
  <sheetViews>
    <sheetView tabSelected="1" topLeftCell="A37" zoomScale="77" zoomScaleNormal="77" workbookViewId="0">
      <selection activeCell="AK50" sqref="AK50"/>
    </sheetView>
  </sheetViews>
  <sheetFormatPr defaultRowHeight="15"/>
  <cols>
    <col min="1" max="1" width="13" style="30" customWidth="1"/>
    <col min="2" max="26" width="3.85546875" style="70" customWidth="1"/>
    <col min="27" max="45" width="3.85546875" style="30" customWidth="1"/>
    <col min="46" max="47" width="4.7109375" style="30" customWidth="1"/>
    <col min="48" max="16384" width="9.140625" style="30"/>
  </cols>
  <sheetData>
    <row r="1" spans="1:47" ht="21">
      <c r="A1" s="79" t="s">
        <v>145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</row>
    <row r="2" spans="1:47" ht="21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</row>
    <row r="3" spans="1:47" ht="21.75" thickBot="1">
      <c r="A3" s="98" t="s">
        <v>153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</row>
    <row r="4" spans="1:47" ht="53.25" customHeight="1" thickBot="1">
      <c r="A4" s="32" t="s">
        <v>0</v>
      </c>
      <c r="B4" s="99" t="s">
        <v>130</v>
      </c>
      <c r="C4" s="100"/>
      <c r="D4" s="100"/>
      <c r="E4" s="100"/>
      <c r="F4" s="101"/>
      <c r="G4" s="99" t="s">
        <v>131</v>
      </c>
      <c r="H4" s="100"/>
      <c r="I4" s="100"/>
      <c r="J4" s="100"/>
      <c r="K4" s="101"/>
      <c r="L4" s="104" t="s">
        <v>132</v>
      </c>
      <c r="M4" s="105"/>
      <c r="N4" s="105"/>
      <c r="O4" s="105"/>
      <c r="P4" s="106"/>
      <c r="Q4" s="102" t="s">
        <v>142</v>
      </c>
      <c r="R4" s="100"/>
      <c r="S4" s="100"/>
      <c r="T4" s="100"/>
      <c r="U4" s="103"/>
      <c r="V4" s="99" t="s">
        <v>133</v>
      </c>
      <c r="W4" s="100"/>
      <c r="X4" s="100"/>
      <c r="Y4" s="100"/>
      <c r="Z4" s="101"/>
      <c r="AA4" s="102" t="s">
        <v>134</v>
      </c>
      <c r="AB4" s="100"/>
      <c r="AC4" s="100"/>
      <c r="AD4" s="100"/>
      <c r="AE4" s="103"/>
      <c r="AF4" s="104" t="s">
        <v>148</v>
      </c>
      <c r="AG4" s="105"/>
      <c r="AH4" s="105"/>
      <c r="AI4" s="105"/>
      <c r="AJ4" s="106"/>
      <c r="AK4" s="105" t="s">
        <v>159</v>
      </c>
      <c r="AL4" s="105"/>
      <c r="AM4" s="105"/>
      <c r="AN4" s="105"/>
      <c r="AO4" s="104" t="s">
        <v>149</v>
      </c>
      <c r="AP4" s="105"/>
      <c r="AQ4" s="105"/>
      <c r="AR4" s="105"/>
      <c r="AS4" s="106"/>
      <c r="AT4" s="107" t="s">
        <v>2</v>
      </c>
      <c r="AU4" s="107" t="s">
        <v>1</v>
      </c>
    </row>
    <row r="5" spans="1:47" ht="15.75" customHeight="1" thickBot="1">
      <c r="A5" s="31" t="s">
        <v>3</v>
      </c>
      <c r="B5" s="110" t="s">
        <v>135</v>
      </c>
      <c r="C5" s="111"/>
      <c r="D5" s="111"/>
      <c r="E5" s="111"/>
      <c r="F5" s="112"/>
      <c r="G5" s="120" t="s">
        <v>136</v>
      </c>
      <c r="H5" s="121"/>
      <c r="I5" s="121"/>
      <c r="J5" s="121"/>
      <c r="K5" s="122"/>
      <c r="L5" s="123" t="s">
        <v>137</v>
      </c>
      <c r="M5" s="124"/>
      <c r="N5" s="124"/>
      <c r="O5" s="124"/>
      <c r="P5" s="125"/>
      <c r="Q5" s="116" t="s">
        <v>124</v>
      </c>
      <c r="R5" s="111"/>
      <c r="S5" s="111"/>
      <c r="T5" s="111"/>
      <c r="U5" s="117"/>
      <c r="V5" s="110" t="s">
        <v>138</v>
      </c>
      <c r="W5" s="111"/>
      <c r="X5" s="111"/>
      <c r="Y5" s="111"/>
      <c r="Z5" s="112"/>
      <c r="AA5" s="116" t="s">
        <v>139</v>
      </c>
      <c r="AB5" s="111"/>
      <c r="AC5" s="111"/>
      <c r="AD5" s="111"/>
      <c r="AE5" s="117"/>
      <c r="AF5" s="104" t="s">
        <v>150</v>
      </c>
      <c r="AG5" s="118"/>
      <c r="AH5" s="118"/>
      <c r="AI5" s="118"/>
      <c r="AJ5" s="119"/>
      <c r="AK5" s="118" t="s">
        <v>140</v>
      </c>
      <c r="AL5" s="118"/>
      <c r="AM5" s="118"/>
      <c r="AN5" s="118"/>
      <c r="AO5" s="113" t="s">
        <v>141</v>
      </c>
      <c r="AP5" s="114"/>
      <c r="AQ5" s="114"/>
      <c r="AR5" s="114"/>
      <c r="AS5" s="115"/>
      <c r="AT5" s="108"/>
      <c r="AU5" s="108"/>
    </row>
    <row r="6" spans="1:47" ht="39" thickBot="1">
      <c r="A6" s="34" t="s">
        <v>143</v>
      </c>
      <c r="B6" s="14" t="s">
        <v>4</v>
      </c>
      <c r="C6" s="15" t="s">
        <v>5</v>
      </c>
      <c r="D6" s="15" t="s">
        <v>6</v>
      </c>
      <c r="E6" s="15" t="s">
        <v>7</v>
      </c>
      <c r="F6" s="16" t="s">
        <v>9</v>
      </c>
      <c r="G6" s="14" t="s">
        <v>4</v>
      </c>
      <c r="H6" s="15" t="s">
        <v>5</v>
      </c>
      <c r="I6" s="15" t="s">
        <v>6</v>
      </c>
      <c r="J6" s="15" t="s">
        <v>7</v>
      </c>
      <c r="K6" s="16" t="s">
        <v>9</v>
      </c>
      <c r="L6" s="14" t="s">
        <v>4</v>
      </c>
      <c r="M6" s="15" t="s">
        <v>5</v>
      </c>
      <c r="N6" s="15" t="s">
        <v>6</v>
      </c>
      <c r="O6" s="15" t="s">
        <v>7</v>
      </c>
      <c r="P6" s="16" t="s">
        <v>9</v>
      </c>
      <c r="Q6" s="17" t="s">
        <v>4</v>
      </c>
      <c r="R6" s="15" t="s">
        <v>5</v>
      </c>
      <c r="S6" s="15" t="s">
        <v>6</v>
      </c>
      <c r="T6" s="15" t="s">
        <v>7</v>
      </c>
      <c r="U6" s="18" t="s">
        <v>9</v>
      </c>
      <c r="V6" s="14" t="s">
        <v>4</v>
      </c>
      <c r="W6" s="15" t="s">
        <v>5</v>
      </c>
      <c r="X6" s="15" t="s">
        <v>6</v>
      </c>
      <c r="Y6" s="15" t="s">
        <v>7</v>
      </c>
      <c r="Z6" s="16" t="s">
        <v>9</v>
      </c>
      <c r="AA6" s="19" t="s">
        <v>4</v>
      </c>
      <c r="AB6" s="20" t="s">
        <v>5</v>
      </c>
      <c r="AC6" s="20" t="s">
        <v>6</v>
      </c>
      <c r="AD6" s="20" t="s">
        <v>7</v>
      </c>
      <c r="AE6" s="21" t="s">
        <v>9</v>
      </c>
      <c r="AF6" s="22" t="s">
        <v>4</v>
      </c>
      <c r="AG6" s="20" t="s">
        <v>5</v>
      </c>
      <c r="AH6" s="20" t="s">
        <v>6</v>
      </c>
      <c r="AI6" s="20" t="s">
        <v>7</v>
      </c>
      <c r="AJ6" s="23" t="s">
        <v>9</v>
      </c>
      <c r="AK6" s="20" t="s">
        <v>5</v>
      </c>
      <c r="AL6" s="20" t="s">
        <v>6</v>
      </c>
      <c r="AM6" s="20" t="s">
        <v>7</v>
      </c>
      <c r="AN6" s="21" t="s">
        <v>9</v>
      </c>
      <c r="AO6" s="22" t="s">
        <v>4</v>
      </c>
      <c r="AP6" s="20" t="s">
        <v>5</v>
      </c>
      <c r="AQ6" s="20" t="s">
        <v>6</v>
      </c>
      <c r="AR6" s="20" t="s">
        <v>7</v>
      </c>
      <c r="AS6" s="23" t="s">
        <v>9</v>
      </c>
      <c r="AT6" s="109"/>
      <c r="AU6" s="109"/>
    </row>
    <row r="7" spans="1:47">
      <c r="A7" s="61" t="s">
        <v>12</v>
      </c>
      <c r="B7" s="9">
        <v>25</v>
      </c>
      <c r="C7" s="10">
        <v>30</v>
      </c>
      <c r="D7" s="11">
        <f>SUM(B7,C7)</f>
        <v>55</v>
      </c>
      <c r="E7" s="11" t="str">
        <f t="shared" ref="E7" si="0">IF(OR(B7="AB",C7="AB"),"F",IF(AND(B7&gt;=25,C7&gt;=25),IF(D7&gt;=90,"O",IF(D7&gt;=80,"S",IF(D7&gt;=70,"A",IF(D7&gt;=65,"B",IF(D7&gt;=60,"C",IF(D7&gt;=55,"D",IF(D7&gt;=50,"E","F"))))))),"F"))</f>
        <v>D</v>
      </c>
      <c r="F7" s="12">
        <f>IF(E7="O",10,IF(E7="S",9,IF(E7="A",8,IF(E7="B",7,IF(E7="C",6,IF(E7="D",5,IF(E7="E",4,0)))))))</f>
        <v>5</v>
      </c>
      <c r="G7" s="9">
        <v>32</v>
      </c>
      <c r="H7" s="10">
        <v>35</v>
      </c>
      <c r="I7" s="11">
        <f>SUM(G7,H7)</f>
        <v>67</v>
      </c>
      <c r="J7" s="11" t="str">
        <f t="shared" ref="J7" si="1">IF(OR(G7="AB",H7="AB"),"F",IF(AND(G7&gt;=25,H7&gt;=25),IF(I7&gt;=90,"O",IF(I7&gt;=80,"S",IF(I7&gt;=70,"A",IF(I7&gt;=65,"B",IF(I7&gt;=60,"C",IF(I7&gt;=55,"D",IF(I7&gt;=50,"E","F"))))))),"F"))</f>
        <v>B</v>
      </c>
      <c r="K7" s="12">
        <f>IF(J7="O",10,IF(J7="S",9,IF(J7="A",8,IF(J7="B",7,IF(J7="C",6,IF(J7="D",5,IF(J7="E",4,0)))))))</f>
        <v>7</v>
      </c>
      <c r="L7" s="9">
        <v>41</v>
      </c>
      <c r="M7" s="10">
        <v>31</v>
      </c>
      <c r="N7" s="11">
        <f>SUM(L7,M7)</f>
        <v>72</v>
      </c>
      <c r="O7" s="11" t="str">
        <f t="shared" ref="O7" si="2">IF(OR(L7="AB",M7="AB"),"F",IF(AND(L7&gt;=25,M7&gt;=25),IF(N7&gt;=90,"O",IF(N7&gt;=80,"S",IF(N7&gt;=70,"A",IF(N7&gt;=65,"B",IF(N7&gt;=60,"C",IF(N7&gt;=55,"D",IF(N7&gt;=50,"E","F"))))))),"F"))</f>
        <v>A</v>
      </c>
      <c r="P7" s="12">
        <f>IF(O7="O",10,IF(O7="S",9,IF(O7="A",8,IF(O7="B",7,IF(O7="C",6,IF(O7="D",5,IF(O7="E",4,0)))))))</f>
        <v>8</v>
      </c>
      <c r="Q7" s="13">
        <v>26</v>
      </c>
      <c r="R7" s="10">
        <v>25</v>
      </c>
      <c r="S7" s="11">
        <f>SUM(Q7,R7)</f>
        <v>51</v>
      </c>
      <c r="T7" s="11" t="str">
        <f t="shared" ref="T7" si="3">IF(OR(Q7="AB",R7="AB"),"F",IF(AND(Q7&gt;=25,R7&gt;=25),IF(S7&gt;=90,"O",IF(S7&gt;=80,"S",IF(S7&gt;=70,"A",IF(S7&gt;=65,"B",IF(S7&gt;=60,"C",IF(S7&gt;=55,"D",IF(S7&gt;=50,"E","F"))))))),"F"))</f>
        <v>E</v>
      </c>
      <c r="U7" s="12">
        <f>IF(T7="O",10,IF(T7="S",9,IF(T7="A",8,IF(T7="B",7,IF(T7="C",6,IF(T7="D",5,IF(T7="E",4,0)))))))</f>
        <v>4</v>
      </c>
      <c r="V7" s="9">
        <v>31</v>
      </c>
      <c r="W7" s="10">
        <v>38</v>
      </c>
      <c r="X7" s="11">
        <f>SUM(V7,W7)</f>
        <v>69</v>
      </c>
      <c r="Y7" s="11" t="str">
        <f t="shared" ref="Y7" si="4">IF(OR(V7="AB",W7="AB"),"F",IF(AND(V7&gt;=25,W7&gt;=25),IF(X7&gt;=90,"O",IF(X7&gt;=80,"S",IF(X7&gt;=70,"A",IF(X7&gt;=65,"B",IF(X7&gt;=60,"C",IF(X7&gt;=55,"D",IF(X7&gt;=50,"E","F"))))))),"F"))</f>
        <v>B</v>
      </c>
      <c r="Z7" s="12">
        <f>IF(Y7="O",10,IF(Y7="S",9,IF(Y7="A",8,IF(Y7="B",7,IF(Y7="C",6,IF(Y7="D",5,IF(Y7="E",4,0)))))))</f>
        <v>7</v>
      </c>
      <c r="AA7" s="13">
        <v>25</v>
      </c>
      <c r="AB7" s="10">
        <v>40</v>
      </c>
      <c r="AC7" s="11">
        <f>SUM(AA7,AB7)</f>
        <v>65</v>
      </c>
      <c r="AD7" s="11" t="str">
        <f t="shared" ref="AD7" si="5">IF(OR(AA7="AB",AB7="AB"),"F",IF(AND(AA7&gt;=25,AB7&gt;=25),IF(AC7&gt;=90,"O",IF(AC7&gt;=80,"S",IF(AC7&gt;=70,"A",IF(AC7&gt;=65,"B",IF(AC7&gt;=60,"C",IF(AC7&gt;=55,"D",IF(AC7&gt;=50,"E","F"))))))),"F"))</f>
        <v>B</v>
      </c>
      <c r="AE7" s="12">
        <f>IF(AD7="O",10,IF(AD7="S",9,IF(AD7="A",8,IF(AD7="B",7,IF(AD7="C",6,IF(AD7="D",5,IF(AD7="E",4,0)))))))</f>
        <v>7</v>
      </c>
      <c r="AF7" s="9">
        <v>47</v>
      </c>
      <c r="AG7" s="10">
        <v>42</v>
      </c>
      <c r="AH7" s="11">
        <f>SUM(AF7,AG7)</f>
        <v>89</v>
      </c>
      <c r="AI7" s="11" t="str">
        <f t="shared" ref="AI7" si="6">IF(OR(AF7="AB",AG7="AB"),"F",IF(AND(AF7&gt;=25,AG7&gt;=25),IF(AH7&gt;=90,"O",IF(AH7&gt;=80,"S",IF(AH7&gt;=70,"A",IF(AH7&gt;=65,"B",IF(AH7&gt;=60,"C",IF(AH7&gt;=55,"D",IF(AH7&gt;=50,"E","F"))))))),"F"))</f>
        <v>S</v>
      </c>
      <c r="AJ7" s="12">
        <f>IF(AI7="O",10,IF(AI7="S",9,IF(AI7="A",8,IF(AI7="B",7,IF(AI7="C",6,IF(AI7="D",5,IF(AI7="E",4,0)))))))</f>
        <v>9</v>
      </c>
      <c r="AK7" s="10">
        <v>31</v>
      </c>
      <c r="AL7" s="10">
        <v>31</v>
      </c>
      <c r="AM7" s="10" t="str">
        <f t="shared" ref="AM7:AM74" si="7">IF(AL7="AB","F",IF(AL7&lt;25,"F",IF(AL7&lt;27,"E",IF(AL7&lt;30,"D",IF(AL7&lt;32,"C",IF(AL7&lt;35,"B",IF(AL7&lt;40,"A",IF(AL7&lt;45,"S",IF(AL7&lt;=50,"O")))))))))</f>
        <v>C</v>
      </c>
      <c r="AN7" s="62">
        <f t="shared" ref="AN7:AN74" si="8">IF(AM7="F",0,IF(AM7="E",4,IF(AM7="D",5,IF(AM7="C",6,IF(AM7="B",7,IF(AM7="A",8,IF(AM7="S",9,IF(AM7="O",10,"!!!"))))))))</f>
        <v>6</v>
      </c>
      <c r="AO7" s="9">
        <v>22</v>
      </c>
      <c r="AP7" s="10">
        <v>13</v>
      </c>
      <c r="AQ7" s="11">
        <f>SUM(AO7,AP7)</f>
        <v>35</v>
      </c>
      <c r="AR7" s="11" t="str">
        <f t="shared" ref="AR7" si="9">IF(OR(AO7="AB",AP7="AB"),"F",IF(AND(AO7&gt;=12,AP7&gt;=13),IF(2*AQ7&gt;=90,"O",IF(2*AQ7&gt;=80,"S",IF(2*AQ7&gt;=70,"A",IF(2*AQ7&gt;=65,"B",IF(2*AQ7&gt;=60,"C",IF(2*AQ7&gt;=55,"D",IF(2*AQ7&gt;=50,"E","F"))))))),"F"))</f>
        <v>A</v>
      </c>
      <c r="AS7" s="12">
        <f t="shared" ref="AS7" si="10">IF(AR7="O",10,IF(AR7="S",9,IF(AR7="A",8,IF(AR7="B",7,IF(AR7="C",6,IF(AR7="D",5,IF(AR7="E",4,0)))))))</f>
        <v>8</v>
      </c>
      <c r="AT7" s="63" t="str">
        <f>IF(OR(E7="F",J7="F",O7="F",T7="F",Y7="F",AD7="F",AI7="F",AM7="F",AR7="F"),"Fail","Pass")</f>
        <v>Pass</v>
      </c>
      <c r="AU7" s="63" t="str">
        <f>FIXED(ROUND(SUM(F7*4,K7*4,P7*4,U7*4,Z7*2,AE7*2,AJ7*2,AN7*2,AS7*2)/26,2),2)</f>
        <v>6.54</v>
      </c>
    </row>
    <row r="8" spans="1:47">
      <c r="A8" s="64" t="s">
        <v>15</v>
      </c>
      <c r="B8" s="5">
        <v>33</v>
      </c>
      <c r="C8" s="45">
        <v>32</v>
      </c>
      <c r="D8" s="2">
        <f t="shared" ref="D8:D74" si="11">SUM(B8,C8)</f>
        <v>65</v>
      </c>
      <c r="E8" s="2" t="str">
        <f t="shared" ref="E8:E74" si="12">IF(OR(B8="AB",C8="AB"),"F",IF(AND(B8&gt;=25,C8&gt;=25),IF(D8&gt;=90,"O",IF(D8&gt;=80,"S",IF(D8&gt;=70,"A",IF(D8&gt;=65,"B",IF(D8&gt;=60,"C",IF(D8&gt;=55,"D",IF(D8&gt;=50,"E","F"))))))),"F"))</f>
        <v>B</v>
      </c>
      <c r="F8" s="3">
        <f t="shared" ref="F8:F74" si="13">IF(E8="O",10,IF(E8="S",9,IF(E8="A",8,IF(E8="B",7,IF(E8="C",6,IF(E8="D",5,IF(E8="E",4,0)))))))</f>
        <v>7</v>
      </c>
      <c r="G8" s="5">
        <v>30</v>
      </c>
      <c r="H8" s="45">
        <v>37</v>
      </c>
      <c r="I8" s="2">
        <f t="shared" ref="I8:I74" si="14">SUM(G8,H8)</f>
        <v>67</v>
      </c>
      <c r="J8" s="2" t="str">
        <f t="shared" ref="J8:J74" si="15">IF(OR(G8="AB",H8="AB"),"F",IF(AND(G8&gt;=25,H8&gt;=25),IF(I8&gt;=90,"O",IF(I8&gt;=80,"S",IF(I8&gt;=70,"A",IF(I8&gt;=65,"B",IF(I8&gt;=60,"C",IF(I8&gt;=55,"D",IF(I8&gt;=50,"E","F"))))))),"F"))</f>
        <v>B</v>
      </c>
      <c r="K8" s="3">
        <f t="shared" ref="K8:K74" si="16">IF(J8="O",10,IF(J8="S",9,IF(J8="A",8,IF(J8="B",7,IF(J8="C",6,IF(J8="D",5,IF(J8="E",4,0)))))))</f>
        <v>7</v>
      </c>
      <c r="L8" s="5">
        <v>35</v>
      </c>
      <c r="M8" s="45">
        <v>35</v>
      </c>
      <c r="N8" s="2">
        <f t="shared" ref="N8:N74" si="17">SUM(L8,M8)</f>
        <v>70</v>
      </c>
      <c r="O8" s="2" t="str">
        <f t="shared" ref="O8:O74" si="18">IF(OR(L8="AB",M8="AB"),"F",IF(AND(L8&gt;=25,M8&gt;=25),IF(N8&gt;=90,"O",IF(N8&gt;=80,"S",IF(N8&gt;=70,"A",IF(N8&gt;=65,"B",IF(N8&gt;=60,"C",IF(N8&gt;=55,"D",IF(N8&gt;=50,"E","F"))))))),"F"))</f>
        <v>A</v>
      </c>
      <c r="P8" s="3">
        <f t="shared" ref="P8:P74" si="19">IF(O8="O",10,IF(O8="S",9,IF(O8="A",8,IF(O8="B",7,IF(O8="C",6,IF(O8="D",5,IF(O8="E",4,0)))))))</f>
        <v>8</v>
      </c>
      <c r="Q8" s="6">
        <v>34</v>
      </c>
      <c r="R8" s="45">
        <v>35</v>
      </c>
      <c r="S8" s="2">
        <f t="shared" ref="S8:S74" si="20">SUM(Q8,R8)</f>
        <v>69</v>
      </c>
      <c r="T8" s="2" t="str">
        <f t="shared" ref="T8:T74" si="21">IF(OR(Q8="AB",R8="AB"),"F",IF(AND(Q8&gt;=25,R8&gt;=25),IF(S8&gt;=90,"O",IF(S8&gt;=80,"S",IF(S8&gt;=70,"A",IF(S8&gt;=65,"B",IF(S8&gt;=60,"C",IF(S8&gt;=55,"D",IF(S8&gt;=50,"E","F"))))))),"F"))</f>
        <v>B</v>
      </c>
      <c r="U8" s="3">
        <f t="shared" ref="U8:U74" si="22">IF(T8="O",10,IF(T8="S",9,IF(T8="A",8,IF(T8="B",7,IF(T8="C",6,IF(T8="D",5,IF(T8="E",4,0)))))))</f>
        <v>7</v>
      </c>
      <c r="V8" s="5">
        <v>25</v>
      </c>
      <c r="W8" s="45">
        <v>38</v>
      </c>
      <c r="X8" s="2">
        <f t="shared" ref="X8:X74" si="23">SUM(V8,W8)</f>
        <v>63</v>
      </c>
      <c r="Y8" s="2" t="str">
        <f t="shared" ref="Y8:Y74" si="24">IF(OR(V8="AB",W8="AB"),"F",IF(AND(V8&gt;=25,W8&gt;=25),IF(X8&gt;=90,"O",IF(X8&gt;=80,"S",IF(X8&gt;=70,"A",IF(X8&gt;=65,"B",IF(X8&gt;=60,"C",IF(X8&gt;=55,"D",IF(X8&gt;=50,"E","F"))))))),"F"))</f>
        <v>C</v>
      </c>
      <c r="Z8" s="3">
        <f t="shared" ref="Z8:Z74" si="25">IF(Y8="O",10,IF(Y8="S",9,IF(Y8="A",8,IF(Y8="B",7,IF(Y8="C",6,IF(Y8="D",5,IF(Y8="E",4,0)))))))</f>
        <v>6</v>
      </c>
      <c r="AA8" s="6">
        <v>46</v>
      </c>
      <c r="AB8" s="45">
        <v>45</v>
      </c>
      <c r="AC8" s="2">
        <f t="shared" ref="AC8:AC74" si="26">SUM(AA8,AB8)</f>
        <v>91</v>
      </c>
      <c r="AD8" s="2" t="str">
        <f t="shared" ref="AD8:AD74" si="27">IF(OR(AA8="AB",AB8="AB"),"F",IF(AND(AA8&gt;=25,AB8&gt;=25),IF(AC8&gt;=90,"O",IF(AC8&gt;=80,"S",IF(AC8&gt;=70,"A",IF(AC8&gt;=65,"B",IF(AC8&gt;=60,"C",IF(AC8&gt;=55,"D",IF(AC8&gt;=50,"E","F"))))))),"F"))</f>
        <v>O</v>
      </c>
      <c r="AE8" s="3">
        <f t="shared" ref="AE8:AE74" si="28">IF(AD8="O",10,IF(AD8="S",9,IF(AD8="A",8,IF(AD8="B",7,IF(AD8="C",6,IF(AD8="D",5,IF(AD8="E",4,0)))))))</f>
        <v>10</v>
      </c>
      <c r="AF8" s="5">
        <v>45</v>
      </c>
      <c r="AG8" s="45">
        <v>47</v>
      </c>
      <c r="AH8" s="2">
        <f t="shared" ref="AH8:AH74" si="29">SUM(AF8,AG8)</f>
        <v>92</v>
      </c>
      <c r="AI8" s="2" t="str">
        <f t="shared" ref="AI8:AI74" si="30">IF(OR(AF8="AB",AG8="AB"),"F",IF(AND(AF8&gt;=25,AG8&gt;=25),IF(AH8&gt;=90,"O",IF(AH8&gt;=80,"S",IF(AH8&gt;=70,"A",IF(AH8&gt;=65,"B",IF(AH8&gt;=60,"C",IF(AH8&gt;=55,"D",IF(AH8&gt;=50,"E","F"))))))),"F"))</f>
        <v>O</v>
      </c>
      <c r="AJ8" s="3">
        <f t="shared" ref="AJ8:AJ74" si="31">IF(AI8="O",10,IF(AI8="S",9,IF(AI8="A",8,IF(AI8="B",7,IF(AI8="C",6,IF(AI8="D",5,IF(AI8="E",4,0)))))))</f>
        <v>10</v>
      </c>
      <c r="AK8" s="45">
        <v>31</v>
      </c>
      <c r="AL8" s="45">
        <v>31</v>
      </c>
      <c r="AM8" s="10" t="str">
        <f t="shared" si="7"/>
        <v>C</v>
      </c>
      <c r="AN8" s="62">
        <f t="shared" si="8"/>
        <v>6</v>
      </c>
      <c r="AO8" s="5">
        <v>19</v>
      </c>
      <c r="AP8" s="45">
        <v>20</v>
      </c>
      <c r="AQ8" s="2">
        <f t="shared" ref="AQ8:AQ74" si="32">SUM(AO8,AP8)</f>
        <v>39</v>
      </c>
      <c r="AR8" s="2" t="str">
        <f t="shared" ref="AR8:AR74" si="33">IF(OR(AO8="AB",AP8="AB"),"F",IF(AND(AO8&gt;=12,AP8&gt;=13),IF(2*AQ8&gt;=90,"O",IF(2*AQ8&gt;=80,"S",IF(2*AQ8&gt;=70,"A",IF(2*AQ8&gt;=65,"B",IF(2*AQ8&gt;=60,"C",IF(2*AQ8&gt;=55,"D",IF(2*AQ8&gt;=50,"E","F"))))))),"F"))</f>
        <v>A</v>
      </c>
      <c r="AS8" s="3">
        <f t="shared" ref="AS8:AS74" si="34">IF(AR8="O",10,IF(AR8="S",9,IF(AR8="A",8,IF(AR8="B",7,IF(AR8="C",6,IF(AR8="D",5,IF(AR8="E",4,0)))))))</f>
        <v>8</v>
      </c>
      <c r="AT8" s="47" t="str">
        <f t="shared" ref="AT8:AT74" si="35">IF(OR(E8="F",J8="F",O8="F",T8="F",Y8="F",AD8="F",AI8="F",AM8="F",AR8="F"),"Fail","Pass")</f>
        <v>Pass</v>
      </c>
      <c r="AU8" s="47" t="str">
        <f t="shared" ref="AU8:AU74" si="36">FIXED(ROUND(SUM(F8*4,K8*4,P8*4,U8*4,Z8*2,AE8*2,AJ8*2,AN8*2,AS8*2)/26,2),2)</f>
        <v>7.54</v>
      </c>
    </row>
    <row r="9" spans="1:47">
      <c r="A9" s="64" t="s">
        <v>16</v>
      </c>
      <c r="B9" s="5">
        <v>32</v>
      </c>
      <c r="C9" s="45">
        <v>41</v>
      </c>
      <c r="D9" s="2">
        <f t="shared" si="11"/>
        <v>73</v>
      </c>
      <c r="E9" s="2" t="str">
        <f t="shared" si="12"/>
        <v>A</v>
      </c>
      <c r="F9" s="3">
        <f t="shared" si="13"/>
        <v>8</v>
      </c>
      <c r="G9" s="5">
        <v>31</v>
      </c>
      <c r="H9" s="45">
        <v>39</v>
      </c>
      <c r="I9" s="2">
        <f t="shared" si="14"/>
        <v>70</v>
      </c>
      <c r="J9" s="2" t="str">
        <f t="shared" si="15"/>
        <v>A</v>
      </c>
      <c r="K9" s="3">
        <f t="shared" si="16"/>
        <v>8</v>
      </c>
      <c r="L9" s="5">
        <v>44</v>
      </c>
      <c r="M9" s="45">
        <v>42</v>
      </c>
      <c r="N9" s="2">
        <f t="shared" si="17"/>
        <v>86</v>
      </c>
      <c r="O9" s="2" t="str">
        <f t="shared" si="18"/>
        <v>S</v>
      </c>
      <c r="P9" s="3">
        <f t="shared" si="19"/>
        <v>9</v>
      </c>
      <c r="Q9" s="6">
        <v>34</v>
      </c>
      <c r="R9" s="45">
        <v>34</v>
      </c>
      <c r="S9" s="2">
        <f t="shared" si="20"/>
        <v>68</v>
      </c>
      <c r="T9" s="2" t="str">
        <f t="shared" si="21"/>
        <v>B</v>
      </c>
      <c r="U9" s="3">
        <f t="shared" si="22"/>
        <v>7</v>
      </c>
      <c r="V9" s="5">
        <v>25</v>
      </c>
      <c r="W9" s="45">
        <v>45</v>
      </c>
      <c r="X9" s="2">
        <f t="shared" si="23"/>
        <v>70</v>
      </c>
      <c r="Y9" s="2" t="str">
        <f t="shared" si="24"/>
        <v>A</v>
      </c>
      <c r="Z9" s="3">
        <f t="shared" si="25"/>
        <v>8</v>
      </c>
      <c r="AA9" s="6">
        <v>42</v>
      </c>
      <c r="AB9" s="45">
        <v>41</v>
      </c>
      <c r="AC9" s="2">
        <f t="shared" si="26"/>
        <v>83</v>
      </c>
      <c r="AD9" s="2" t="str">
        <f t="shared" si="27"/>
        <v>S</v>
      </c>
      <c r="AE9" s="3">
        <f t="shared" si="28"/>
        <v>9</v>
      </c>
      <c r="AF9" s="5">
        <v>49</v>
      </c>
      <c r="AG9" s="45">
        <v>47</v>
      </c>
      <c r="AH9" s="2">
        <f t="shared" si="29"/>
        <v>96</v>
      </c>
      <c r="AI9" s="2" t="str">
        <f t="shared" si="30"/>
        <v>O</v>
      </c>
      <c r="AJ9" s="3">
        <f t="shared" si="31"/>
        <v>10</v>
      </c>
      <c r="AK9" s="45">
        <v>29</v>
      </c>
      <c r="AL9" s="45">
        <v>29</v>
      </c>
      <c r="AM9" s="10" t="str">
        <f t="shared" si="7"/>
        <v>D</v>
      </c>
      <c r="AN9" s="62">
        <f t="shared" si="8"/>
        <v>5</v>
      </c>
      <c r="AO9" s="5">
        <v>22</v>
      </c>
      <c r="AP9" s="45">
        <v>22</v>
      </c>
      <c r="AQ9" s="2">
        <f t="shared" si="32"/>
        <v>44</v>
      </c>
      <c r="AR9" s="2" t="str">
        <f t="shared" si="33"/>
        <v>S</v>
      </c>
      <c r="AS9" s="3">
        <f t="shared" si="34"/>
        <v>9</v>
      </c>
      <c r="AT9" s="47" t="str">
        <f t="shared" si="35"/>
        <v>Pass</v>
      </c>
      <c r="AU9" s="47" t="str">
        <f t="shared" si="36"/>
        <v>8.08</v>
      </c>
    </row>
    <row r="10" spans="1:47">
      <c r="A10" s="64" t="s">
        <v>19</v>
      </c>
      <c r="B10" s="5">
        <v>25</v>
      </c>
      <c r="C10" s="45">
        <v>28</v>
      </c>
      <c r="D10" s="2">
        <f t="shared" si="11"/>
        <v>53</v>
      </c>
      <c r="E10" s="2" t="str">
        <f t="shared" si="12"/>
        <v>E</v>
      </c>
      <c r="F10" s="3">
        <f t="shared" si="13"/>
        <v>4</v>
      </c>
      <c r="G10" s="5">
        <v>19</v>
      </c>
      <c r="H10" s="45">
        <v>31</v>
      </c>
      <c r="I10" s="2">
        <f t="shared" si="14"/>
        <v>50</v>
      </c>
      <c r="J10" s="2" t="str">
        <f t="shared" si="15"/>
        <v>F</v>
      </c>
      <c r="K10" s="3">
        <f t="shared" si="16"/>
        <v>0</v>
      </c>
      <c r="L10" s="5">
        <v>30</v>
      </c>
      <c r="M10" s="45">
        <v>27</v>
      </c>
      <c r="N10" s="2">
        <f t="shared" si="17"/>
        <v>57</v>
      </c>
      <c r="O10" s="2" t="str">
        <f t="shared" si="18"/>
        <v>D</v>
      </c>
      <c r="P10" s="3">
        <f t="shared" si="19"/>
        <v>5</v>
      </c>
      <c r="Q10" s="6">
        <v>19</v>
      </c>
      <c r="R10" s="45">
        <v>25</v>
      </c>
      <c r="S10" s="2">
        <f t="shared" si="20"/>
        <v>44</v>
      </c>
      <c r="T10" s="2" t="str">
        <f t="shared" si="21"/>
        <v>F</v>
      </c>
      <c r="U10" s="3">
        <f t="shared" si="22"/>
        <v>0</v>
      </c>
      <c r="V10" s="5">
        <v>28</v>
      </c>
      <c r="W10" s="45">
        <v>41</v>
      </c>
      <c r="X10" s="2">
        <f t="shared" si="23"/>
        <v>69</v>
      </c>
      <c r="Y10" s="2" t="str">
        <f t="shared" si="24"/>
        <v>B</v>
      </c>
      <c r="Z10" s="3">
        <f t="shared" si="25"/>
        <v>7</v>
      </c>
      <c r="AA10" s="6">
        <v>32</v>
      </c>
      <c r="AB10" s="45">
        <v>35</v>
      </c>
      <c r="AC10" s="2">
        <f t="shared" si="26"/>
        <v>67</v>
      </c>
      <c r="AD10" s="2" t="str">
        <f t="shared" si="27"/>
        <v>B</v>
      </c>
      <c r="AE10" s="3">
        <f t="shared" si="28"/>
        <v>7</v>
      </c>
      <c r="AF10" s="5">
        <v>47</v>
      </c>
      <c r="AG10" s="45">
        <v>46</v>
      </c>
      <c r="AH10" s="2">
        <f t="shared" si="29"/>
        <v>93</v>
      </c>
      <c r="AI10" s="2" t="str">
        <f t="shared" si="30"/>
        <v>O</v>
      </c>
      <c r="AJ10" s="3">
        <f t="shared" si="31"/>
        <v>10</v>
      </c>
      <c r="AK10" s="45">
        <v>30</v>
      </c>
      <c r="AL10" s="45">
        <v>30</v>
      </c>
      <c r="AM10" s="10" t="str">
        <f t="shared" si="7"/>
        <v>C</v>
      </c>
      <c r="AN10" s="62">
        <f t="shared" si="8"/>
        <v>6</v>
      </c>
      <c r="AO10" s="5">
        <v>20</v>
      </c>
      <c r="AP10" s="45">
        <v>16</v>
      </c>
      <c r="AQ10" s="2">
        <f t="shared" si="32"/>
        <v>36</v>
      </c>
      <c r="AR10" s="2" t="str">
        <f t="shared" si="33"/>
        <v>A</v>
      </c>
      <c r="AS10" s="3">
        <f t="shared" si="34"/>
        <v>8</v>
      </c>
      <c r="AT10" s="47" t="str">
        <f t="shared" si="35"/>
        <v>Fail</v>
      </c>
      <c r="AU10" s="47" t="str">
        <f t="shared" si="36"/>
        <v>4.31</v>
      </c>
    </row>
    <row r="11" spans="1:47">
      <c r="A11" s="64" t="s">
        <v>21</v>
      </c>
      <c r="B11" s="5">
        <v>36</v>
      </c>
      <c r="C11" s="45">
        <v>37</v>
      </c>
      <c r="D11" s="2">
        <f t="shared" si="11"/>
        <v>73</v>
      </c>
      <c r="E11" s="2" t="str">
        <f t="shared" si="12"/>
        <v>A</v>
      </c>
      <c r="F11" s="3">
        <f t="shared" si="13"/>
        <v>8</v>
      </c>
      <c r="G11" s="5">
        <v>36</v>
      </c>
      <c r="H11" s="45">
        <v>35</v>
      </c>
      <c r="I11" s="2">
        <f t="shared" si="14"/>
        <v>71</v>
      </c>
      <c r="J11" s="2" t="str">
        <f t="shared" si="15"/>
        <v>A</v>
      </c>
      <c r="K11" s="3">
        <f t="shared" si="16"/>
        <v>8</v>
      </c>
      <c r="L11" s="5">
        <v>42</v>
      </c>
      <c r="M11" s="45">
        <v>30</v>
      </c>
      <c r="N11" s="2">
        <f t="shared" si="17"/>
        <v>72</v>
      </c>
      <c r="O11" s="2" t="str">
        <f t="shared" si="18"/>
        <v>A</v>
      </c>
      <c r="P11" s="3">
        <f t="shared" si="19"/>
        <v>8</v>
      </c>
      <c r="Q11" s="6">
        <v>30</v>
      </c>
      <c r="R11" s="45">
        <v>29</v>
      </c>
      <c r="S11" s="2">
        <f t="shared" si="20"/>
        <v>59</v>
      </c>
      <c r="T11" s="2" t="str">
        <f t="shared" si="21"/>
        <v>D</v>
      </c>
      <c r="U11" s="3">
        <f t="shared" si="22"/>
        <v>5</v>
      </c>
      <c r="V11" s="5">
        <v>29</v>
      </c>
      <c r="W11" s="45">
        <v>44</v>
      </c>
      <c r="X11" s="2">
        <f t="shared" si="23"/>
        <v>73</v>
      </c>
      <c r="Y11" s="2" t="str">
        <f t="shared" si="24"/>
        <v>A</v>
      </c>
      <c r="Z11" s="3">
        <f t="shared" si="25"/>
        <v>8</v>
      </c>
      <c r="AA11" s="6">
        <v>45</v>
      </c>
      <c r="AB11" s="45">
        <v>44</v>
      </c>
      <c r="AC11" s="2">
        <f t="shared" si="26"/>
        <v>89</v>
      </c>
      <c r="AD11" s="2" t="str">
        <f t="shared" si="27"/>
        <v>S</v>
      </c>
      <c r="AE11" s="3">
        <f t="shared" si="28"/>
        <v>9</v>
      </c>
      <c r="AF11" s="5">
        <v>45</v>
      </c>
      <c r="AG11" s="45">
        <v>40</v>
      </c>
      <c r="AH11" s="2">
        <f t="shared" si="29"/>
        <v>85</v>
      </c>
      <c r="AI11" s="2" t="str">
        <f t="shared" si="30"/>
        <v>S</v>
      </c>
      <c r="AJ11" s="3">
        <f t="shared" si="31"/>
        <v>9</v>
      </c>
      <c r="AK11" s="45">
        <v>33</v>
      </c>
      <c r="AL11" s="45">
        <v>33</v>
      </c>
      <c r="AM11" s="10" t="str">
        <f t="shared" si="7"/>
        <v>B</v>
      </c>
      <c r="AN11" s="62">
        <f t="shared" si="8"/>
        <v>7</v>
      </c>
      <c r="AO11" s="5">
        <v>21</v>
      </c>
      <c r="AP11" s="45">
        <v>20</v>
      </c>
      <c r="AQ11" s="2">
        <f t="shared" si="32"/>
        <v>41</v>
      </c>
      <c r="AR11" s="2" t="str">
        <f t="shared" si="33"/>
        <v>S</v>
      </c>
      <c r="AS11" s="3">
        <f t="shared" si="34"/>
        <v>9</v>
      </c>
      <c r="AT11" s="47" t="str">
        <f t="shared" si="35"/>
        <v>Pass</v>
      </c>
      <c r="AU11" s="47" t="str">
        <f t="shared" si="36"/>
        <v>7.69</v>
      </c>
    </row>
    <row r="12" spans="1:47">
      <c r="A12" s="64" t="s">
        <v>23</v>
      </c>
      <c r="B12" s="5">
        <v>13</v>
      </c>
      <c r="C12" s="45">
        <v>25</v>
      </c>
      <c r="D12" s="2">
        <f t="shared" si="11"/>
        <v>38</v>
      </c>
      <c r="E12" s="2" t="str">
        <f t="shared" si="12"/>
        <v>F</v>
      </c>
      <c r="F12" s="3">
        <f t="shared" si="13"/>
        <v>0</v>
      </c>
      <c r="G12" s="5">
        <v>26</v>
      </c>
      <c r="H12" s="45">
        <v>26</v>
      </c>
      <c r="I12" s="2">
        <f t="shared" si="14"/>
        <v>52</v>
      </c>
      <c r="J12" s="2" t="str">
        <f t="shared" si="15"/>
        <v>E</v>
      </c>
      <c r="K12" s="3">
        <f t="shared" si="16"/>
        <v>4</v>
      </c>
      <c r="L12" s="5">
        <v>26</v>
      </c>
      <c r="M12" s="45">
        <v>25</v>
      </c>
      <c r="N12" s="2">
        <f t="shared" si="17"/>
        <v>51</v>
      </c>
      <c r="O12" s="2" t="str">
        <f t="shared" si="18"/>
        <v>E</v>
      </c>
      <c r="P12" s="3">
        <f t="shared" si="19"/>
        <v>4</v>
      </c>
      <c r="Q12" s="6">
        <v>31</v>
      </c>
      <c r="R12" s="45">
        <v>32</v>
      </c>
      <c r="S12" s="2">
        <f t="shared" si="20"/>
        <v>63</v>
      </c>
      <c r="T12" s="2" t="str">
        <f t="shared" si="21"/>
        <v>C</v>
      </c>
      <c r="U12" s="3">
        <f t="shared" si="22"/>
        <v>6</v>
      </c>
      <c r="V12" s="5">
        <v>19</v>
      </c>
      <c r="W12" s="45">
        <v>35</v>
      </c>
      <c r="X12" s="2">
        <f t="shared" si="23"/>
        <v>54</v>
      </c>
      <c r="Y12" s="2" t="str">
        <f t="shared" si="24"/>
        <v>F</v>
      </c>
      <c r="Z12" s="3">
        <f t="shared" si="25"/>
        <v>0</v>
      </c>
      <c r="AA12" s="6">
        <v>47</v>
      </c>
      <c r="AB12" s="45">
        <v>45</v>
      </c>
      <c r="AC12" s="2">
        <f t="shared" si="26"/>
        <v>92</v>
      </c>
      <c r="AD12" s="2" t="str">
        <f t="shared" si="27"/>
        <v>O</v>
      </c>
      <c r="AE12" s="3">
        <f t="shared" si="28"/>
        <v>10</v>
      </c>
      <c r="AF12" s="5">
        <v>45</v>
      </c>
      <c r="AG12" s="45">
        <v>41</v>
      </c>
      <c r="AH12" s="2">
        <f t="shared" si="29"/>
        <v>86</v>
      </c>
      <c r="AI12" s="2" t="str">
        <f t="shared" si="30"/>
        <v>S</v>
      </c>
      <c r="AJ12" s="3">
        <f t="shared" si="31"/>
        <v>9</v>
      </c>
      <c r="AK12" s="45">
        <v>39</v>
      </c>
      <c r="AL12" s="45">
        <v>39</v>
      </c>
      <c r="AM12" s="10" t="str">
        <f t="shared" si="7"/>
        <v>A</v>
      </c>
      <c r="AN12" s="62">
        <f t="shared" si="8"/>
        <v>8</v>
      </c>
      <c r="AO12" s="5">
        <v>15</v>
      </c>
      <c r="AP12" s="45">
        <v>13</v>
      </c>
      <c r="AQ12" s="2">
        <f t="shared" si="32"/>
        <v>28</v>
      </c>
      <c r="AR12" s="2" t="str">
        <f t="shared" si="33"/>
        <v>D</v>
      </c>
      <c r="AS12" s="3">
        <f t="shared" si="34"/>
        <v>5</v>
      </c>
      <c r="AT12" s="47" t="str">
        <f t="shared" si="35"/>
        <v>Fail</v>
      </c>
      <c r="AU12" s="47" t="str">
        <f t="shared" si="36"/>
        <v>4.62</v>
      </c>
    </row>
    <row r="13" spans="1:47">
      <c r="A13" s="64" t="s">
        <v>25</v>
      </c>
      <c r="B13" s="5">
        <v>25</v>
      </c>
      <c r="C13" s="45">
        <v>27</v>
      </c>
      <c r="D13" s="2">
        <f t="shared" si="11"/>
        <v>52</v>
      </c>
      <c r="E13" s="2" t="str">
        <f t="shared" si="12"/>
        <v>E</v>
      </c>
      <c r="F13" s="3">
        <f t="shared" si="13"/>
        <v>4</v>
      </c>
      <c r="G13" s="5">
        <v>26</v>
      </c>
      <c r="H13" s="45">
        <v>26</v>
      </c>
      <c r="I13" s="2">
        <f t="shared" si="14"/>
        <v>52</v>
      </c>
      <c r="J13" s="2" t="str">
        <f t="shared" si="15"/>
        <v>E</v>
      </c>
      <c r="K13" s="3">
        <f t="shared" si="16"/>
        <v>4</v>
      </c>
      <c r="L13" s="5">
        <v>25</v>
      </c>
      <c r="M13" s="45">
        <v>25</v>
      </c>
      <c r="N13" s="2">
        <f t="shared" si="17"/>
        <v>50</v>
      </c>
      <c r="O13" s="2" t="str">
        <f t="shared" si="18"/>
        <v>E</v>
      </c>
      <c r="P13" s="3">
        <f t="shared" si="19"/>
        <v>4</v>
      </c>
      <c r="Q13" s="6">
        <v>25</v>
      </c>
      <c r="R13" s="45">
        <v>25</v>
      </c>
      <c r="S13" s="2">
        <f t="shared" si="20"/>
        <v>50</v>
      </c>
      <c r="T13" s="2" t="str">
        <f t="shared" si="21"/>
        <v>E</v>
      </c>
      <c r="U13" s="3">
        <f t="shared" si="22"/>
        <v>4</v>
      </c>
      <c r="V13" s="5">
        <v>25</v>
      </c>
      <c r="W13" s="45">
        <v>40</v>
      </c>
      <c r="X13" s="2">
        <f t="shared" si="23"/>
        <v>65</v>
      </c>
      <c r="Y13" s="2" t="str">
        <f t="shared" si="24"/>
        <v>B</v>
      </c>
      <c r="Z13" s="3">
        <f t="shared" si="25"/>
        <v>7</v>
      </c>
      <c r="AA13" s="6">
        <v>14</v>
      </c>
      <c r="AB13" s="45">
        <v>28</v>
      </c>
      <c r="AC13" s="2">
        <f t="shared" si="26"/>
        <v>42</v>
      </c>
      <c r="AD13" s="2" t="str">
        <f t="shared" si="27"/>
        <v>F</v>
      </c>
      <c r="AE13" s="3">
        <f t="shared" si="28"/>
        <v>0</v>
      </c>
      <c r="AF13" s="5">
        <v>42</v>
      </c>
      <c r="AG13" s="45">
        <v>38</v>
      </c>
      <c r="AH13" s="2">
        <f t="shared" si="29"/>
        <v>80</v>
      </c>
      <c r="AI13" s="2" t="str">
        <f t="shared" si="30"/>
        <v>S</v>
      </c>
      <c r="AJ13" s="3">
        <f t="shared" si="31"/>
        <v>9</v>
      </c>
      <c r="AK13" s="45">
        <v>35</v>
      </c>
      <c r="AL13" s="45">
        <v>35</v>
      </c>
      <c r="AM13" s="10" t="str">
        <f t="shared" si="7"/>
        <v>A</v>
      </c>
      <c r="AN13" s="62">
        <f t="shared" si="8"/>
        <v>8</v>
      </c>
      <c r="AO13" s="5">
        <v>16</v>
      </c>
      <c r="AP13" s="45">
        <v>19</v>
      </c>
      <c r="AQ13" s="2">
        <f t="shared" si="32"/>
        <v>35</v>
      </c>
      <c r="AR13" s="2" t="str">
        <f t="shared" si="33"/>
        <v>A</v>
      </c>
      <c r="AS13" s="3">
        <f t="shared" si="34"/>
        <v>8</v>
      </c>
      <c r="AT13" s="47" t="str">
        <f t="shared" si="35"/>
        <v>Fail</v>
      </c>
      <c r="AU13" s="47" t="str">
        <f t="shared" si="36"/>
        <v>4.92</v>
      </c>
    </row>
    <row r="14" spans="1:47">
      <c r="A14" s="64" t="s">
        <v>27</v>
      </c>
      <c r="B14" s="5">
        <v>39</v>
      </c>
      <c r="C14" s="45">
        <v>41</v>
      </c>
      <c r="D14" s="2">
        <f t="shared" si="11"/>
        <v>80</v>
      </c>
      <c r="E14" s="2" t="str">
        <f t="shared" si="12"/>
        <v>S</v>
      </c>
      <c r="F14" s="3">
        <f t="shared" si="13"/>
        <v>9</v>
      </c>
      <c r="G14" s="5">
        <v>40</v>
      </c>
      <c r="H14" s="45">
        <v>40</v>
      </c>
      <c r="I14" s="2">
        <f t="shared" si="14"/>
        <v>80</v>
      </c>
      <c r="J14" s="2" t="str">
        <f t="shared" si="15"/>
        <v>S</v>
      </c>
      <c r="K14" s="3">
        <f t="shared" si="16"/>
        <v>9</v>
      </c>
      <c r="L14" s="5">
        <v>41</v>
      </c>
      <c r="M14" s="45">
        <v>38</v>
      </c>
      <c r="N14" s="2">
        <f t="shared" si="17"/>
        <v>79</v>
      </c>
      <c r="O14" s="2" t="str">
        <f t="shared" si="18"/>
        <v>A</v>
      </c>
      <c r="P14" s="3">
        <f t="shared" si="19"/>
        <v>8</v>
      </c>
      <c r="Q14" s="6">
        <v>43</v>
      </c>
      <c r="R14" s="45">
        <v>42</v>
      </c>
      <c r="S14" s="2">
        <f t="shared" si="20"/>
        <v>85</v>
      </c>
      <c r="T14" s="2" t="str">
        <f t="shared" si="21"/>
        <v>S</v>
      </c>
      <c r="U14" s="3">
        <f t="shared" si="22"/>
        <v>9</v>
      </c>
      <c r="V14" s="5">
        <v>35</v>
      </c>
      <c r="W14" s="45">
        <v>43</v>
      </c>
      <c r="X14" s="2">
        <f t="shared" si="23"/>
        <v>78</v>
      </c>
      <c r="Y14" s="2" t="str">
        <f t="shared" si="24"/>
        <v>A</v>
      </c>
      <c r="Z14" s="3">
        <f t="shared" si="25"/>
        <v>8</v>
      </c>
      <c r="AA14" s="6">
        <v>25</v>
      </c>
      <c r="AB14" s="45">
        <v>39</v>
      </c>
      <c r="AC14" s="2">
        <f t="shared" si="26"/>
        <v>64</v>
      </c>
      <c r="AD14" s="2" t="str">
        <f t="shared" si="27"/>
        <v>C</v>
      </c>
      <c r="AE14" s="3">
        <f t="shared" si="28"/>
        <v>6</v>
      </c>
      <c r="AF14" s="5">
        <v>49</v>
      </c>
      <c r="AG14" s="45">
        <v>38</v>
      </c>
      <c r="AH14" s="2">
        <f t="shared" si="29"/>
        <v>87</v>
      </c>
      <c r="AI14" s="2" t="str">
        <f t="shared" si="30"/>
        <v>S</v>
      </c>
      <c r="AJ14" s="3">
        <f t="shared" si="31"/>
        <v>9</v>
      </c>
      <c r="AK14" s="45">
        <v>33</v>
      </c>
      <c r="AL14" s="45">
        <v>33</v>
      </c>
      <c r="AM14" s="10" t="str">
        <f t="shared" si="7"/>
        <v>B</v>
      </c>
      <c r="AN14" s="62">
        <f t="shared" si="8"/>
        <v>7</v>
      </c>
      <c r="AO14" s="5">
        <v>18</v>
      </c>
      <c r="AP14" s="45">
        <v>18</v>
      </c>
      <c r="AQ14" s="2">
        <f t="shared" si="32"/>
        <v>36</v>
      </c>
      <c r="AR14" s="2" t="str">
        <f t="shared" si="33"/>
        <v>A</v>
      </c>
      <c r="AS14" s="3">
        <f t="shared" si="34"/>
        <v>8</v>
      </c>
      <c r="AT14" s="47" t="str">
        <f t="shared" si="35"/>
        <v>Pass</v>
      </c>
      <c r="AU14" s="47" t="str">
        <f t="shared" si="36"/>
        <v>8.31</v>
      </c>
    </row>
    <row r="15" spans="1:47">
      <c r="A15" s="64" t="s">
        <v>28</v>
      </c>
      <c r="B15" s="5">
        <v>37</v>
      </c>
      <c r="C15" s="45">
        <v>45</v>
      </c>
      <c r="D15" s="2">
        <f t="shared" si="11"/>
        <v>82</v>
      </c>
      <c r="E15" s="2" t="str">
        <f t="shared" si="12"/>
        <v>S</v>
      </c>
      <c r="F15" s="3">
        <f t="shared" si="13"/>
        <v>9</v>
      </c>
      <c r="G15" s="5">
        <v>35</v>
      </c>
      <c r="H15" s="45">
        <v>36</v>
      </c>
      <c r="I15" s="2">
        <f t="shared" si="14"/>
        <v>71</v>
      </c>
      <c r="J15" s="2" t="str">
        <f t="shared" si="15"/>
        <v>A</v>
      </c>
      <c r="K15" s="3">
        <f t="shared" si="16"/>
        <v>8</v>
      </c>
      <c r="L15" s="5">
        <v>40</v>
      </c>
      <c r="M15" s="45">
        <v>34</v>
      </c>
      <c r="N15" s="2">
        <f t="shared" si="17"/>
        <v>74</v>
      </c>
      <c r="O15" s="2" t="str">
        <f t="shared" si="18"/>
        <v>A</v>
      </c>
      <c r="P15" s="3">
        <f t="shared" si="19"/>
        <v>8</v>
      </c>
      <c r="Q15" s="6">
        <v>27</v>
      </c>
      <c r="R15" s="45">
        <v>30</v>
      </c>
      <c r="S15" s="2">
        <f t="shared" si="20"/>
        <v>57</v>
      </c>
      <c r="T15" s="2" t="str">
        <f t="shared" si="21"/>
        <v>D</v>
      </c>
      <c r="U15" s="3">
        <f t="shared" si="22"/>
        <v>5</v>
      </c>
      <c r="V15" s="5">
        <v>41</v>
      </c>
      <c r="W15" s="45">
        <v>46</v>
      </c>
      <c r="X15" s="2">
        <f t="shared" si="23"/>
        <v>87</v>
      </c>
      <c r="Y15" s="2" t="str">
        <f t="shared" si="24"/>
        <v>S</v>
      </c>
      <c r="Z15" s="3">
        <f t="shared" si="25"/>
        <v>9</v>
      </c>
      <c r="AA15" s="6">
        <v>48</v>
      </c>
      <c r="AB15" s="45">
        <v>42</v>
      </c>
      <c r="AC15" s="2">
        <f t="shared" si="26"/>
        <v>90</v>
      </c>
      <c r="AD15" s="2" t="str">
        <f t="shared" si="27"/>
        <v>O</v>
      </c>
      <c r="AE15" s="3">
        <f t="shared" si="28"/>
        <v>10</v>
      </c>
      <c r="AF15" s="5">
        <v>42</v>
      </c>
      <c r="AG15" s="45">
        <v>46</v>
      </c>
      <c r="AH15" s="2">
        <f t="shared" si="29"/>
        <v>88</v>
      </c>
      <c r="AI15" s="2" t="str">
        <f t="shared" si="30"/>
        <v>S</v>
      </c>
      <c r="AJ15" s="3">
        <f t="shared" si="31"/>
        <v>9</v>
      </c>
      <c r="AK15" s="45">
        <v>35</v>
      </c>
      <c r="AL15" s="45">
        <v>35</v>
      </c>
      <c r="AM15" s="10" t="str">
        <f t="shared" si="7"/>
        <v>A</v>
      </c>
      <c r="AN15" s="62">
        <f t="shared" si="8"/>
        <v>8</v>
      </c>
      <c r="AO15" s="5">
        <v>22</v>
      </c>
      <c r="AP15" s="45">
        <v>22</v>
      </c>
      <c r="AQ15" s="2">
        <f t="shared" si="32"/>
        <v>44</v>
      </c>
      <c r="AR15" s="2" t="str">
        <f t="shared" si="33"/>
        <v>S</v>
      </c>
      <c r="AS15" s="3">
        <f t="shared" si="34"/>
        <v>9</v>
      </c>
      <c r="AT15" s="47" t="str">
        <f t="shared" si="35"/>
        <v>Pass</v>
      </c>
      <c r="AU15" s="47" t="str">
        <f t="shared" si="36"/>
        <v>8.08</v>
      </c>
    </row>
    <row r="16" spans="1:47">
      <c r="A16" s="64" t="s">
        <v>31</v>
      </c>
      <c r="B16" s="48">
        <v>12</v>
      </c>
      <c r="C16" s="45">
        <v>33</v>
      </c>
      <c r="D16" s="2">
        <f t="shared" si="11"/>
        <v>45</v>
      </c>
      <c r="E16" s="2" t="str">
        <f t="shared" si="12"/>
        <v>F</v>
      </c>
      <c r="F16" s="3">
        <f t="shared" si="13"/>
        <v>0</v>
      </c>
      <c r="G16" s="48">
        <v>28</v>
      </c>
      <c r="H16" s="45">
        <v>30</v>
      </c>
      <c r="I16" s="2">
        <f t="shared" si="14"/>
        <v>58</v>
      </c>
      <c r="J16" s="2" t="str">
        <f t="shared" si="15"/>
        <v>D</v>
      </c>
      <c r="K16" s="3">
        <f t="shared" si="16"/>
        <v>5</v>
      </c>
      <c r="L16" s="48">
        <v>26</v>
      </c>
      <c r="M16" s="45">
        <v>34</v>
      </c>
      <c r="N16" s="2">
        <f t="shared" si="17"/>
        <v>60</v>
      </c>
      <c r="O16" s="2" t="str">
        <f t="shared" si="18"/>
        <v>C</v>
      </c>
      <c r="P16" s="3">
        <f t="shared" si="19"/>
        <v>6</v>
      </c>
      <c r="Q16" s="58">
        <v>25</v>
      </c>
      <c r="R16" s="45">
        <v>25</v>
      </c>
      <c r="S16" s="2">
        <f t="shared" si="20"/>
        <v>50</v>
      </c>
      <c r="T16" s="2" t="str">
        <f t="shared" si="21"/>
        <v>E</v>
      </c>
      <c r="U16" s="3">
        <f t="shared" si="22"/>
        <v>4</v>
      </c>
      <c r="V16" s="48">
        <v>27</v>
      </c>
      <c r="W16" s="45">
        <v>41</v>
      </c>
      <c r="X16" s="2">
        <f t="shared" si="23"/>
        <v>68</v>
      </c>
      <c r="Y16" s="2" t="str">
        <f t="shared" si="24"/>
        <v>B</v>
      </c>
      <c r="Z16" s="3">
        <f t="shared" si="25"/>
        <v>7</v>
      </c>
      <c r="AA16" s="58">
        <v>32</v>
      </c>
      <c r="AB16" s="45">
        <v>35</v>
      </c>
      <c r="AC16" s="2">
        <f t="shared" si="26"/>
        <v>67</v>
      </c>
      <c r="AD16" s="2" t="str">
        <f t="shared" si="27"/>
        <v>B</v>
      </c>
      <c r="AE16" s="3">
        <f t="shared" si="28"/>
        <v>7</v>
      </c>
      <c r="AF16" s="48">
        <v>49</v>
      </c>
      <c r="AG16" s="45">
        <v>42</v>
      </c>
      <c r="AH16" s="2">
        <f t="shared" si="29"/>
        <v>91</v>
      </c>
      <c r="AI16" s="2" t="str">
        <f t="shared" si="30"/>
        <v>O</v>
      </c>
      <c r="AJ16" s="3">
        <f t="shared" si="31"/>
        <v>10</v>
      </c>
      <c r="AK16" s="45">
        <v>31</v>
      </c>
      <c r="AL16" s="45">
        <v>31</v>
      </c>
      <c r="AM16" s="10" t="str">
        <f t="shared" si="7"/>
        <v>C</v>
      </c>
      <c r="AN16" s="62">
        <f t="shared" si="8"/>
        <v>6</v>
      </c>
      <c r="AO16" s="48">
        <v>19</v>
      </c>
      <c r="AP16" s="45">
        <v>16</v>
      </c>
      <c r="AQ16" s="2">
        <f t="shared" si="32"/>
        <v>35</v>
      </c>
      <c r="AR16" s="2" t="str">
        <f t="shared" si="33"/>
        <v>A</v>
      </c>
      <c r="AS16" s="3">
        <f t="shared" si="34"/>
        <v>8</v>
      </c>
      <c r="AT16" s="47" t="str">
        <f t="shared" si="35"/>
        <v>Fail</v>
      </c>
      <c r="AU16" s="47" t="str">
        <f t="shared" si="36"/>
        <v>5.23</v>
      </c>
    </row>
    <row r="17" spans="1:47">
      <c r="A17" s="64" t="s">
        <v>33</v>
      </c>
      <c r="B17" s="48">
        <v>25</v>
      </c>
      <c r="C17" s="45">
        <v>37</v>
      </c>
      <c r="D17" s="2">
        <f t="shared" si="11"/>
        <v>62</v>
      </c>
      <c r="E17" s="2" t="str">
        <f t="shared" si="12"/>
        <v>C</v>
      </c>
      <c r="F17" s="3">
        <f t="shared" si="13"/>
        <v>6</v>
      </c>
      <c r="G17" s="48">
        <v>34</v>
      </c>
      <c r="H17" s="45">
        <v>37</v>
      </c>
      <c r="I17" s="2">
        <f t="shared" si="14"/>
        <v>71</v>
      </c>
      <c r="J17" s="2" t="str">
        <f t="shared" si="15"/>
        <v>A</v>
      </c>
      <c r="K17" s="3">
        <f t="shared" si="16"/>
        <v>8</v>
      </c>
      <c r="L17" s="48">
        <v>35</v>
      </c>
      <c r="M17" s="45">
        <v>28</v>
      </c>
      <c r="N17" s="2">
        <f t="shared" si="17"/>
        <v>63</v>
      </c>
      <c r="O17" s="2" t="str">
        <f t="shared" si="18"/>
        <v>C</v>
      </c>
      <c r="P17" s="3">
        <f t="shared" si="19"/>
        <v>6</v>
      </c>
      <c r="Q17" s="58">
        <v>31</v>
      </c>
      <c r="R17" s="45">
        <v>35</v>
      </c>
      <c r="S17" s="2">
        <f t="shared" si="20"/>
        <v>66</v>
      </c>
      <c r="T17" s="2" t="str">
        <f t="shared" si="21"/>
        <v>B</v>
      </c>
      <c r="U17" s="3">
        <f t="shared" si="22"/>
        <v>7</v>
      </c>
      <c r="V17" s="48">
        <v>25</v>
      </c>
      <c r="W17" s="45">
        <v>39</v>
      </c>
      <c r="X17" s="2">
        <f t="shared" si="23"/>
        <v>64</v>
      </c>
      <c r="Y17" s="2" t="str">
        <f t="shared" si="24"/>
        <v>C</v>
      </c>
      <c r="Z17" s="3">
        <f t="shared" si="25"/>
        <v>6</v>
      </c>
      <c r="AA17" s="58">
        <v>15</v>
      </c>
      <c r="AB17" s="45">
        <v>39</v>
      </c>
      <c r="AC17" s="2">
        <f t="shared" si="26"/>
        <v>54</v>
      </c>
      <c r="AD17" s="2" t="str">
        <f t="shared" si="27"/>
        <v>F</v>
      </c>
      <c r="AE17" s="3">
        <f t="shared" si="28"/>
        <v>0</v>
      </c>
      <c r="AF17" s="48">
        <v>45</v>
      </c>
      <c r="AG17" s="45">
        <v>46</v>
      </c>
      <c r="AH17" s="2">
        <f t="shared" si="29"/>
        <v>91</v>
      </c>
      <c r="AI17" s="2" t="str">
        <f t="shared" si="30"/>
        <v>O</v>
      </c>
      <c r="AJ17" s="3">
        <f t="shared" si="31"/>
        <v>10</v>
      </c>
      <c r="AK17" s="45">
        <v>26</v>
      </c>
      <c r="AL17" s="45">
        <v>26</v>
      </c>
      <c r="AM17" s="10" t="str">
        <f t="shared" si="7"/>
        <v>E</v>
      </c>
      <c r="AN17" s="62">
        <f t="shared" si="8"/>
        <v>4</v>
      </c>
      <c r="AO17" s="48">
        <v>23</v>
      </c>
      <c r="AP17" s="45">
        <v>22</v>
      </c>
      <c r="AQ17" s="2">
        <f t="shared" si="32"/>
        <v>45</v>
      </c>
      <c r="AR17" s="2" t="str">
        <f t="shared" si="33"/>
        <v>O</v>
      </c>
      <c r="AS17" s="3">
        <f t="shared" si="34"/>
        <v>10</v>
      </c>
      <c r="AT17" s="47" t="str">
        <f t="shared" si="35"/>
        <v>Fail</v>
      </c>
      <c r="AU17" s="47" t="str">
        <f t="shared" si="36"/>
        <v>6.46</v>
      </c>
    </row>
    <row r="18" spans="1:47">
      <c r="A18" s="64" t="s">
        <v>37</v>
      </c>
      <c r="B18" s="48">
        <v>27</v>
      </c>
      <c r="C18" s="45">
        <v>38</v>
      </c>
      <c r="D18" s="2">
        <f t="shared" si="11"/>
        <v>65</v>
      </c>
      <c r="E18" s="2" t="str">
        <f t="shared" si="12"/>
        <v>B</v>
      </c>
      <c r="F18" s="3">
        <f t="shared" si="13"/>
        <v>7</v>
      </c>
      <c r="G18" s="48">
        <v>28</v>
      </c>
      <c r="H18" s="45">
        <v>32</v>
      </c>
      <c r="I18" s="2">
        <f t="shared" si="14"/>
        <v>60</v>
      </c>
      <c r="J18" s="2" t="str">
        <f t="shared" si="15"/>
        <v>C</v>
      </c>
      <c r="K18" s="3">
        <f t="shared" si="16"/>
        <v>6</v>
      </c>
      <c r="L18" s="48">
        <v>31</v>
      </c>
      <c r="M18" s="45">
        <v>35</v>
      </c>
      <c r="N18" s="2">
        <f t="shared" si="17"/>
        <v>66</v>
      </c>
      <c r="O18" s="2" t="str">
        <f t="shared" si="18"/>
        <v>B</v>
      </c>
      <c r="P18" s="3">
        <f t="shared" si="19"/>
        <v>7</v>
      </c>
      <c r="Q18" s="58">
        <v>47</v>
      </c>
      <c r="R18" s="45">
        <v>36</v>
      </c>
      <c r="S18" s="2">
        <f t="shared" si="20"/>
        <v>83</v>
      </c>
      <c r="T18" s="2" t="str">
        <f t="shared" si="21"/>
        <v>S</v>
      </c>
      <c r="U18" s="3">
        <f t="shared" si="22"/>
        <v>9</v>
      </c>
      <c r="V18" s="48">
        <v>25</v>
      </c>
      <c r="W18" s="45">
        <v>46</v>
      </c>
      <c r="X18" s="2">
        <f t="shared" si="23"/>
        <v>71</v>
      </c>
      <c r="Y18" s="2" t="str">
        <f t="shared" si="24"/>
        <v>A</v>
      </c>
      <c r="Z18" s="3">
        <f t="shared" si="25"/>
        <v>8</v>
      </c>
      <c r="AA18" s="58">
        <v>40</v>
      </c>
      <c r="AB18" s="45">
        <v>33</v>
      </c>
      <c r="AC18" s="2">
        <f t="shared" si="26"/>
        <v>73</v>
      </c>
      <c r="AD18" s="2" t="str">
        <f t="shared" si="27"/>
        <v>A</v>
      </c>
      <c r="AE18" s="3">
        <f t="shared" si="28"/>
        <v>8</v>
      </c>
      <c r="AF18" s="48">
        <v>45</v>
      </c>
      <c r="AG18" s="45">
        <v>42</v>
      </c>
      <c r="AH18" s="2">
        <f t="shared" si="29"/>
        <v>87</v>
      </c>
      <c r="AI18" s="2" t="str">
        <f t="shared" si="30"/>
        <v>S</v>
      </c>
      <c r="AJ18" s="3">
        <f t="shared" si="31"/>
        <v>9</v>
      </c>
      <c r="AK18" s="45">
        <v>30</v>
      </c>
      <c r="AL18" s="45">
        <v>30</v>
      </c>
      <c r="AM18" s="10" t="str">
        <f t="shared" si="7"/>
        <v>C</v>
      </c>
      <c r="AN18" s="62">
        <f t="shared" si="8"/>
        <v>6</v>
      </c>
      <c r="AO18" s="48">
        <v>21</v>
      </c>
      <c r="AP18" s="45">
        <v>19</v>
      </c>
      <c r="AQ18" s="2">
        <f t="shared" si="32"/>
        <v>40</v>
      </c>
      <c r="AR18" s="2" t="str">
        <f t="shared" si="33"/>
        <v>S</v>
      </c>
      <c r="AS18" s="3">
        <f t="shared" si="34"/>
        <v>9</v>
      </c>
      <c r="AT18" s="47" t="str">
        <f t="shared" si="35"/>
        <v>Pass</v>
      </c>
      <c r="AU18" s="47" t="str">
        <f t="shared" si="36"/>
        <v>7.54</v>
      </c>
    </row>
    <row r="19" spans="1:47">
      <c r="A19" s="64" t="s">
        <v>40</v>
      </c>
      <c r="B19" s="48">
        <v>25</v>
      </c>
      <c r="C19" s="45">
        <v>30</v>
      </c>
      <c r="D19" s="2">
        <f t="shared" si="11"/>
        <v>55</v>
      </c>
      <c r="E19" s="2" t="str">
        <f t="shared" si="12"/>
        <v>D</v>
      </c>
      <c r="F19" s="3">
        <f t="shared" si="13"/>
        <v>5</v>
      </c>
      <c r="G19" s="48">
        <v>37</v>
      </c>
      <c r="H19" s="45">
        <v>36</v>
      </c>
      <c r="I19" s="2">
        <f t="shared" si="14"/>
        <v>73</v>
      </c>
      <c r="J19" s="2" t="str">
        <f t="shared" si="15"/>
        <v>A</v>
      </c>
      <c r="K19" s="3">
        <f t="shared" si="16"/>
        <v>8</v>
      </c>
      <c r="L19" s="48">
        <v>30</v>
      </c>
      <c r="M19" s="45">
        <v>32</v>
      </c>
      <c r="N19" s="2">
        <f t="shared" si="17"/>
        <v>62</v>
      </c>
      <c r="O19" s="2" t="str">
        <f t="shared" si="18"/>
        <v>C</v>
      </c>
      <c r="P19" s="3">
        <f t="shared" si="19"/>
        <v>6</v>
      </c>
      <c r="Q19" s="58">
        <v>29</v>
      </c>
      <c r="R19" s="45">
        <v>30</v>
      </c>
      <c r="S19" s="2">
        <f t="shared" si="20"/>
        <v>59</v>
      </c>
      <c r="T19" s="2" t="str">
        <f t="shared" si="21"/>
        <v>D</v>
      </c>
      <c r="U19" s="3">
        <f t="shared" si="22"/>
        <v>5</v>
      </c>
      <c r="V19" s="48">
        <v>35</v>
      </c>
      <c r="W19" s="45">
        <v>42</v>
      </c>
      <c r="X19" s="2">
        <f t="shared" si="23"/>
        <v>77</v>
      </c>
      <c r="Y19" s="2" t="str">
        <f t="shared" si="24"/>
        <v>A</v>
      </c>
      <c r="Z19" s="3">
        <f t="shared" si="25"/>
        <v>8</v>
      </c>
      <c r="AA19" s="58">
        <v>36</v>
      </c>
      <c r="AB19" s="45">
        <v>39</v>
      </c>
      <c r="AC19" s="2">
        <f t="shared" si="26"/>
        <v>75</v>
      </c>
      <c r="AD19" s="2" t="str">
        <f t="shared" si="27"/>
        <v>A</v>
      </c>
      <c r="AE19" s="3">
        <f t="shared" si="28"/>
        <v>8</v>
      </c>
      <c r="AF19" s="48">
        <v>42</v>
      </c>
      <c r="AG19" s="45">
        <v>44</v>
      </c>
      <c r="AH19" s="2">
        <f t="shared" si="29"/>
        <v>86</v>
      </c>
      <c r="AI19" s="2" t="str">
        <f t="shared" si="30"/>
        <v>S</v>
      </c>
      <c r="AJ19" s="3">
        <f t="shared" si="31"/>
        <v>9</v>
      </c>
      <c r="AK19" s="45">
        <v>30</v>
      </c>
      <c r="AL19" s="45">
        <v>30</v>
      </c>
      <c r="AM19" s="10" t="str">
        <f t="shared" si="7"/>
        <v>C</v>
      </c>
      <c r="AN19" s="62">
        <f t="shared" si="8"/>
        <v>6</v>
      </c>
      <c r="AO19" s="48">
        <v>24</v>
      </c>
      <c r="AP19" s="45">
        <v>23</v>
      </c>
      <c r="AQ19" s="2">
        <f t="shared" si="32"/>
        <v>47</v>
      </c>
      <c r="AR19" s="2" t="str">
        <f t="shared" si="33"/>
        <v>O</v>
      </c>
      <c r="AS19" s="3">
        <f t="shared" si="34"/>
        <v>10</v>
      </c>
      <c r="AT19" s="47" t="str">
        <f t="shared" si="35"/>
        <v>Pass</v>
      </c>
      <c r="AU19" s="47" t="str">
        <f t="shared" si="36"/>
        <v>6.85</v>
      </c>
    </row>
    <row r="20" spans="1:47">
      <c r="A20" s="64" t="s">
        <v>41</v>
      </c>
      <c r="B20" s="48">
        <v>38</v>
      </c>
      <c r="C20" s="45">
        <v>48</v>
      </c>
      <c r="D20" s="2">
        <f t="shared" si="11"/>
        <v>86</v>
      </c>
      <c r="E20" s="2" t="str">
        <f t="shared" si="12"/>
        <v>S</v>
      </c>
      <c r="F20" s="3">
        <f t="shared" si="13"/>
        <v>9</v>
      </c>
      <c r="G20" s="48">
        <v>41</v>
      </c>
      <c r="H20" s="45">
        <v>47</v>
      </c>
      <c r="I20" s="2">
        <f t="shared" si="14"/>
        <v>88</v>
      </c>
      <c r="J20" s="2" t="str">
        <f t="shared" si="15"/>
        <v>S</v>
      </c>
      <c r="K20" s="3">
        <f t="shared" si="16"/>
        <v>9</v>
      </c>
      <c r="L20" s="48">
        <v>30</v>
      </c>
      <c r="M20" s="45">
        <v>39</v>
      </c>
      <c r="N20" s="2">
        <f t="shared" si="17"/>
        <v>69</v>
      </c>
      <c r="O20" s="2" t="str">
        <f t="shared" si="18"/>
        <v>B</v>
      </c>
      <c r="P20" s="3">
        <f t="shared" si="19"/>
        <v>7</v>
      </c>
      <c r="Q20" s="58">
        <v>47</v>
      </c>
      <c r="R20" s="45">
        <v>47</v>
      </c>
      <c r="S20" s="2">
        <f t="shared" si="20"/>
        <v>94</v>
      </c>
      <c r="T20" s="2" t="str">
        <f t="shared" si="21"/>
        <v>O</v>
      </c>
      <c r="U20" s="3">
        <f t="shared" si="22"/>
        <v>10</v>
      </c>
      <c r="V20" s="48">
        <v>42</v>
      </c>
      <c r="W20" s="45">
        <v>47</v>
      </c>
      <c r="X20" s="2">
        <f t="shared" si="23"/>
        <v>89</v>
      </c>
      <c r="Y20" s="2" t="str">
        <f t="shared" si="24"/>
        <v>S</v>
      </c>
      <c r="Z20" s="3">
        <f t="shared" si="25"/>
        <v>9</v>
      </c>
      <c r="AA20" s="58">
        <v>50</v>
      </c>
      <c r="AB20" s="45">
        <v>50</v>
      </c>
      <c r="AC20" s="2">
        <f t="shared" si="26"/>
        <v>100</v>
      </c>
      <c r="AD20" s="2" t="str">
        <f t="shared" si="27"/>
        <v>O</v>
      </c>
      <c r="AE20" s="3">
        <f t="shared" si="28"/>
        <v>10</v>
      </c>
      <c r="AF20" s="48">
        <v>50</v>
      </c>
      <c r="AG20" s="45">
        <v>47</v>
      </c>
      <c r="AH20" s="2">
        <f t="shared" si="29"/>
        <v>97</v>
      </c>
      <c r="AI20" s="2" t="str">
        <f t="shared" si="30"/>
        <v>O</v>
      </c>
      <c r="AJ20" s="3">
        <f t="shared" si="31"/>
        <v>10</v>
      </c>
      <c r="AK20" s="45">
        <v>33</v>
      </c>
      <c r="AL20" s="45">
        <v>33</v>
      </c>
      <c r="AM20" s="10" t="str">
        <f t="shared" si="7"/>
        <v>B</v>
      </c>
      <c r="AN20" s="62">
        <f t="shared" si="8"/>
        <v>7</v>
      </c>
      <c r="AO20" s="48">
        <v>24</v>
      </c>
      <c r="AP20" s="45">
        <v>24</v>
      </c>
      <c r="AQ20" s="2">
        <f t="shared" si="32"/>
        <v>48</v>
      </c>
      <c r="AR20" s="2" t="str">
        <f t="shared" si="33"/>
        <v>O</v>
      </c>
      <c r="AS20" s="3">
        <f t="shared" si="34"/>
        <v>10</v>
      </c>
      <c r="AT20" s="47" t="str">
        <f t="shared" si="35"/>
        <v>Pass</v>
      </c>
      <c r="AU20" s="47" t="str">
        <f t="shared" si="36"/>
        <v>8.92</v>
      </c>
    </row>
    <row r="21" spans="1:47">
      <c r="A21" s="64" t="s">
        <v>45</v>
      </c>
      <c r="B21" s="48">
        <v>25</v>
      </c>
      <c r="C21" s="45">
        <v>32</v>
      </c>
      <c r="D21" s="2">
        <f t="shared" si="11"/>
        <v>57</v>
      </c>
      <c r="E21" s="2" t="str">
        <f t="shared" si="12"/>
        <v>D</v>
      </c>
      <c r="F21" s="3">
        <f t="shared" si="13"/>
        <v>5</v>
      </c>
      <c r="G21" s="48">
        <v>33</v>
      </c>
      <c r="H21" s="45">
        <v>40</v>
      </c>
      <c r="I21" s="2">
        <f t="shared" si="14"/>
        <v>73</v>
      </c>
      <c r="J21" s="2" t="str">
        <f t="shared" si="15"/>
        <v>A</v>
      </c>
      <c r="K21" s="3">
        <f t="shared" si="16"/>
        <v>8</v>
      </c>
      <c r="L21" s="48">
        <v>25</v>
      </c>
      <c r="M21" s="45">
        <v>35</v>
      </c>
      <c r="N21" s="2">
        <f t="shared" si="17"/>
        <v>60</v>
      </c>
      <c r="O21" s="2" t="str">
        <f t="shared" si="18"/>
        <v>C</v>
      </c>
      <c r="P21" s="3">
        <f t="shared" si="19"/>
        <v>6</v>
      </c>
      <c r="Q21" s="58">
        <v>25</v>
      </c>
      <c r="R21" s="45">
        <v>28</v>
      </c>
      <c r="S21" s="2">
        <f t="shared" si="20"/>
        <v>53</v>
      </c>
      <c r="T21" s="2" t="str">
        <f t="shared" si="21"/>
        <v>E</v>
      </c>
      <c r="U21" s="3">
        <f t="shared" si="22"/>
        <v>4</v>
      </c>
      <c r="V21" s="48">
        <v>25</v>
      </c>
      <c r="W21" s="45">
        <v>40</v>
      </c>
      <c r="X21" s="2">
        <f t="shared" si="23"/>
        <v>65</v>
      </c>
      <c r="Y21" s="2" t="str">
        <f t="shared" si="24"/>
        <v>B</v>
      </c>
      <c r="Z21" s="3">
        <f t="shared" si="25"/>
        <v>7</v>
      </c>
      <c r="AA21" s="58">
        <v>48</v>
      </c>
      <c r="AB21" s="45">
        <v>46</v>
      </c>
      <c r="AC21" s="2">
        <f t="shared" si="26"/>
        <v>94</v>
      </c>
      <c r="AD21" s="2" t="str">
        <f t="shared" si="27"/>
        <v>O</v>
      </c>
      <c r="AE21" s="3">
        <f t="shared" si="28"/>
        <v>10</v>
      </c>
      <c r="AF21" s="48">
        <v>47</v>
      </c>
      <c r="AG21" s="45">
        <v>45</v>
      </c>
      <c r="AH21" s="2">
        <f t="shared" si="29"/>
        <v>92</v>
      </c>
      <c r="AI21" s="2" t="str">
        <f t="shared" si="30"/>
        <v>O</v>
      </c>
      <c r="AJ21" s="3">
        <f t="shared" si="31"/>
        <v>10</v>
      </c>
      <c r="AK21" s="45">
        <v>31</v>
      </c>
      <c r="AL21" s="45">
        <v>31</v>
      </c>
      <c r="AM21" s="10" t="str">
        <f t="shared" si="7"/>
        <v>C</v>
      </c>
      <c r="AN21" s="62">
        <f t="shared" si="8"/>
        <v>6</v>
      </c>
      <c r="AO21" s="48">
        <v>22</v>
      </c>
      <c r="AP21" s="45">
        <v>20</v>
      </c>
      <c r="AQ21" s="2">
        <f t="shared" si="32"/>
        <v>42</v>
      </c>
      <c r="AR21" s="2" t="str">
        <f t="shared" si="33"/>
        <v>S</v>
      </c>
      <c r="AS21" s="3">
        <f t="shared" si="34"/>
        <v>9</v>
      </c>
      <c r="AT21" s="47" t="str">
        <f t="shared" si="35"/>
        <v>Pass</v>
      </c>
      <c r="AU21" s="47" t="str">
        <f t="shared" si="36"/>
        <v>6.77</v>
      </c>
    </row>
    <row r="22" spans="1:47">
      <c r="A22" s="64" t="s">
        <v>47</v>
      </c>
      <c r="B22" s="48">
        <v>40</v>
      </c>
      <c r="C22" s="45">
        <v>43</v>
      </c>
      <c r="D22" s="2">
        <f t="shared" si="11"/>
        <v>83</v>
      </c>
      <c r="E22" s="2" t="str">
        <f t="shared" si="12"/>
        <v>S</v>
      </c>
      <c r="F22" s="3">
        <f t="shared" si="13"/>
        <v>9</v>
      </c>
      <c r="G22" s="48">
        <v>33</v>
      </c>
      <c r="H22" s="45">
        <v>41</v>
      </c>
      <c r="I22" s="2">
        <f t="shared" si="14"/>
        <v>74</v>
      </c>
      <c r="J22" s="2" t="str">
        <f t="shared" si="15"/>
        <v>A</v>
      </c>
      <c r="K22" s="3">
        <f t="shared" si="16"/>
        <v>8</v>
      </c>
      <c r="L22" s="48">
        <v>37</v>
      </c>
      <c r="M22" s="45">
        <v>40</v>
      </c>
      <c r="N22" s="2">
        <f t="shared" si="17"/>
        <v>77</v>
      </c>
      <c r="O22" s="2" t="str">
        <f t="shared" si="18"/>
        <v>A</v>
      </c>
      <c r="P22" s="3">
        <f t="shared" si="19"/>
        <v>8</v>
      </c>
      <c r="Q22" s="58">
        <v>38</v>
      </c>
      <c r="R22" s="45">
        <v>36</v>
      </c>
      <c r="S22" s="2">
        <f t="shared" si="20"/>
        <v>74</v>
      </c>
      <c r="T22" s="2" t="str">
        <f t="shared" si="21"/>
        <v>A</v>
      </c>
      <c r="U22" s="3">
        <f t="shared" si="22"/>
        <v>8</v>
      </c>
      <c r="V22" s="48">
        <v>25</v>
      </c>
      <c r="W22" s="45">
        <v>45</v>
      </c>
      <c r="X22" s="2">
        <f t="shared" si="23"/>
        <v>70</v>
      </c>
      <c r="Y22" s="2" t="str">
        <f t="shared" si="24"/>
        <v>A</v>
      </c>
      <c r="Z22" s="3">
        <f t="shared" si="25"/>
        <v>8</v>
      </c>
      <c r="AA22" s="58">
        <v>38</v>
      </c>
      <c r="AB22" s="45">
        <v>31</v>
      </c>
      <c r="AC22" s="2">
        <f t="shared" si="26"/>
        <v>69</v>
      </c>
      <c r="AD22" s="2" t="str">
        <f t="shared" si="27"/>
        <v>B</v>
      </c>
      <c r="AE22" s="3">
        <f t="shared" si="28"/>
        <v>7</v>
      </c>
      <c r="AF22" s="48">
        <v>49</v>
      </c>
      <c r="AG22" s="45">
        <v>42</v>
      </c>
      <c r="AH22" s="2">
        <f t="shared" si="29"/>
        <v>91</v>
      </c>
      <c r="AI22" s="2" t="str">
        <f t="shared" si="30"/>
        <v>O</v>
      </c>
      <c r="AJ22" s="3">
        <f t="shared" si="31"/>
        <v>10</v>
      </c>
      <c r="AK22" s="45">
        <v>28</v>
      </c>
      <c r="AL22" s="45">
        <v>28</v>
      </c>
      <c r="AM22" s="10" t="str">
        <f t="shared" si="7"/>
        <v>D</v>
      </c>
      <c r="AN22" s="62">
        <f t="shared" si="8"/>
        <v>5</v>
      </c>
      <c r="AO22" s="48">
        <v>23</v>
      </c>
      <c r="AP22" s="45">
        <v>24</v>
      </c>
      <c r="AQ22" s="2">
        <f t="shared" si="32"/>
        <v>47</v>
      </c>
      <c r="AR22" s="2" t="str">
        <f t="shared" si="33"/>
        <v>O</v>
      </c>
      <c r="AS22" s="3">
        <f t="shared" si="34"/>
        <v>10</v>
      </c>
      <c r="AT22" s="47" t="str">
        <f t="shared" si="35"/>
        <v>Pass</v>
      </c>
      <c r="AU22" s="47" t="str">
        <f t="shared" si="36"/>
        <v>8.15</v>
      </c>
    </row>
    <row r="23" spans="1:47">
      <c r="A23" s="64" t="s">
        <v>51</v>
      </c>
      <c r="B23" s="48">
        <v>33</v>
      </c>
      <c r="C23" s="45">
        <v>42</v>
      </c>
      <c r="D23" s="2">
        <f t="shared" si="11"/>
        <v>75</v>
      </c>
      <c r="E23" s="2" t="str">
        <f t="shared" si="12"/>
        <v>A</v>
      </c>
      <c r="F23" s="3">
        <f t="shared" si="13"/>
        <v>8</v>
      </c>
      <c r="G23" s="48">
        <v>34</v>
      </c>
      <c r="H23" s="45">
        <v>36</v>
      </c>
      <c r="I23" s="2">
        <f t="shared" si="14"/>
        <v>70</v>
      </c>
      <c r="J23" s="2" t="str">
        <f t="shared" si="15"/>
        <v>A</v>
      </c>
      <c r="K23" s="3">
        <f t="shared" si="16"/>
        <v>8</v>
      </c>
      <c r="L23" s="48">
        <v>39</v>
      </c>
      <c r="M23" s="45">
        <v>29</v>
      </c>
      <c r="N23" s="2">
        <f t="shared" si="17"/>
        <v>68</v>
      </c>
      <c r="O23" s="2" t="str">
        <f t="shared" si="18"/>
        <v>B</v>
      </c>
      <c r="P23" s="3">
        <f t="shared" si="19"/>
        <v>7</v>
      </c>
      <c r="Q23" s="58">
        <v>30</v>
      </c>
      <c r="R23" s="45">
        <v>28</v>
      </c>
      <c r="S23" s="2">
        <f t="shared" si="20"/>
        <v>58</v>
      </c>
      <c r="T23" s="2" t="str">
        <f t="shared" si="21"/>
        <v>D</v>
      </c>
      <c r="U23" s="3">
        <f t="shared" si="22"/>
        <v>5</v>
      </c>
      <c r="V23" s="48">
        <v>33</v>
      </c>
      <c r="W23" s="45">
        <v>44</v>
      </c>
      <c r="X23" s="2">
        <f t="shared" si="23"/>
        <v>77</v>
      </c>
      <c r="Y23" s="2" t="str">
        <f t="shared" si="24"/>
        <v>A</v>
      </c>
      <c r="Z23" s="3">
        <f t="shared" si="25"/>
        <v>8</v>
      </c>
      <c r="AA23" s="58">
        <v>39</v>
      </c>
      <c r="AB23" s="45">
        <v>33</v>
      </c>
      <c r="AC23" s="2">
        <f t="shared" si="26"/>
        <v>72</v>
      </c>
      <c r="AD23" s="2" t="str">
        <f t="shared" si="27"/>
        <v>A</v>
      </c>
      <c r="AE23" s="3">
        <f t="shared" si="28"/>
        <v>8</v>
      </c>
      <c r="AF23" s="48">
        <v>49</v>
      </c>
      <c r="AG23" s="45">
        <v>44</v>
      </c>
      <c r="AH23" s="2">
        <f t="shared" si="29"/>
        <v>93</v>
      </c>
      <c r="AI23" s="2" t="str">
        <f t="shared" si="30"/>
        <v>O</v>
      </c>
      <c r="AJ23" s="3">
        <f t="shared" si="31"/>
        <v>10</v>
      </c>
      <c r="AK23" s="45">
        <v>32</v>
      </c>
      <c r="AL23" s="45">
        <v>32</v>
      </c>
      <c r="AM23" s="10" t="str">
        <f t="shared" si="7"/>
        <v>B</v>
      </c>
      <c r="AN23" s="62">
        <f t="shared" si="8"/>
        <v>7</v>
      </c>
      <c r="AO23" s="48">
        <v>20</v>
      </c>
      <c r="AP23" s="45">
        <v>21</v>
      </c>
      <c r="AQ23" s="2">
        <f t="shared" si="32"/>
        <v>41</v>
      </c>
      <c r="AR23" s="2" t="str">
        <f t="shared" si="33"/>
        <v>S</v>
      </c>
      <c r="AS23" s="3">
        <f t="shared" si="34"/>
        <v>9</v>
      </c>
      <c r="AT23" s="47" t="str">
        <f t="shared" si="35"/>
        <v>Pass</v>
      </c>
      <c r="AU23" s="47" t="str">
        <f t="shared" si="36"/>
        <v>7.54</v>
      </c>
    </row>
    <row r="24" spans="1:47">
      <c r="A24" s="64" t="s">
        <v>54</v>
      </c>
      <c r="B24" s="48">
        <v>39</v>
      </c>
      <c r="C24" s="45">
        <v>33</v>
      </c>
      <c r="D24" s="2">
        <f t="shared" si="11"/>
        <v>72</v>
      </c>
      <c r="E24" s="2" t="str">
        <f t="shared" si="12"/>
        <v>A</v>
      </c>
      <c r="F24" s="3">
        <f t="shared" si="13"/>
        <v>8</v>
      </c>
      <c r="G24" s="48">
        <v>40</v>
      </c>
      <c r="H24" s="45">
        <v>35</v>
      </c>
      <c r="I24" s="2">
        <f t="shared" si="14"/>
        <v>75</v>
      </c>
      <c r="J24" s="2" t="str">
        <f t="shared" si="15"/>
        <v>A</v>
      </c>
      <c r="K24" s="3">
        <f t="shared" si="16"/>
        <v>8</v>
      </c>
      <c r="L24" s="48">
        <v>37</v>
      </c>
      <c r="M24" s="45">
        <v>30</v>
      </c>
      <c r="N24" s="2">
        <f t="shared" si="17"/>
        <v>67</v>
      </c>
      <c r="O24" s="2" t="str">
        <f t="shared" si="18"/>
        <v>B</v>
      </c>
      <c r="P24" s="3">
        <f t="shared" si="19"/>
        <v>7</v>
      </c>
      <c r="Q24" s="58">
        <v>44</v>
      </c>
      <c r="R24" s="45">
        <v>37</v>
      </c>
      <c r="S24" s="2">
        <f t="shared" si="20"/>
        <v>81</v>
      </c>
      <c r="T24" s="2" t="str">
        <f t="shared" si="21"/>
        <v>S</v>
      </c>
      <c r="U24" s="3">
        <f t="shared" si="22"/>
        <v>9</v>
      </c>
      <c r="V24" s="48">
        <v>36</v>
      </c>
      <c r="W24" s="45">
        <v>44</v>
      </c>
      <c r="X24" s="2">
        <f t="shared" si="23"/>
        <v>80</v>
      </c>
      <c r="Y24" s="2" t="str">
        <f t="shared" si="24"/>
        <v>S</v>
      </c>
      <c r="Z24" s="3">
        <f t="shared" si="25"/>
        <v>9</v>
      </c>
      <c r="AA24" s="58">
        <v>50</v>
      </c>
      <c r="AB24" s="45">
        <v>37</v>
      </c>
      <c r="AC24" s="2">
        <f t="shared" si="26"/>
        <v>87</v>
      </c>
      <c r="AD24" s="2" t="str">
        <f t="shared" si="27"/>
        <v>S</v>
      </c>
      <c r="AE24" s="3">
        <f t="shared" si="28"/>
        <v>9</v>
      </c>
      <c r="AF24" s="48">
        <v>49</v>
      </c>
      <c r="AG24" s="45">
        <v>45</v>
      </c>
      <c r="AH24" s="2">
        <f t="shared" si="29"/>
        <v>94</v>
      </c>
      <c r="AI24" s="2" t="str">
        <f t="shared" si="30"/>
        <v>O</v>
      </c>
      <c r="AJ24" s="3">
        <f t="shared" si="31"/>
        <v>10</v>
      </c>
      <c r="AK24" s="45">
        <v>34</v>
      </c>
      <c r="AL24" s="45">
        <v>34</v>
      </c>
      <c r="AM24" s="10" t="str">
        <f t="shared" si="7"/>
        <v>B</v>
      </c>
      <c r="AN24" s="62">
        <f t="shared" si="8"/>
        <v>7</v>
      </c>
      <c r="AO24" s="48">
        <v>25</v>
      </c>
      <c r="AP24" s="45">
        <v>24</v>
      </c>
      <c r="AQ24" s="2">
        <f t="shared" si="32"/>
        <v>49</v>
      </c>
      <c r="AR24" s="2" t="str">
        <f t="shared" si="33"/>
        <v>O</v>
      </c>
      <c r="AS24" s="3">
        <f t="shared" si="34"/>
        <v>10</v>
      </c>
      <c r="AT24" s="47" t="str">
        <f t="shared" si="35"/>
        <v>Pass</v>
      </c>
      <c r="AU24" s="47" t="str">
        <f t="shared" si="36"/>
        <v>8.38</v>
      </c>
    </row>
    <row r="25" spans="1:47">
      <c r="A25" s="64" t="s">
        <v>55</v>
      </c>
      <c r="B25" s="48">
        <v>32</v>
      </c>
      <c r="C25" s="45">
        <v>36</v>
      </c>
      <c r="D25" s="2">
        <f t="shared" si="11"/>
        <v>68</v>
      </c>
      <c r="E25" s="2" t="str">
        <f t="shared" si="12"/>
        <v>B</v>
      </c>
      <c r="F25" s="3">
        <f t="shared" si="13"/>
        <v>7</v>
      </c>
      <c r="G25" s="48">
        <v>34</v>
      </c>
      <c r="H25" s="45">
        <v>32</v>
      </c>
      <c r="I25" s="2">
        <f t="shared" si="14"/>
        <v>66</v>
      </c>
      <c r="J25" s="2" t="str">
        <f t="shared" si="15"/>
        <v>B</v>
      </c>
      <c r="K25" s="3">
        <f t="shared" si="16"/>
        <v>7</v>
      </c>
      <c r="L25" s="48">
        <v>26</v>
      </c>
      <c r="M25" s="45">
        <v>28</v>
      </c>
      <c r="N25" s="2">
        <f t="shared" si="17"/>
        <v>54</v>
      </c>
      <c r="O25" s="2" t="str">
        <f t="shared" si="18"/>
        <v>E</v>
      </c>
      <c r="P25" s="3">
        <f t="shared" si="19"/>
        <v>4</v>
      </c>
      <c r="Q25" s="58">
        <v>35</v>
      </c>
      <c r="R25" s="45">
        <v>25</v>
      </c>
      <c r="S25" s="2">
        <f t="shared" si="20"/>
        <v>60</v>
      </c>
      <c r="T25" s="2" t="str">
        <f t="shared" si="21"/>
        <v>C</v>
      </c>
      <c r="U25" s="3">
        <f t="shared" si="22"/>
        <v>6</v>
      </c>
      <c r="V25" s="48">
        <v>42</v>
      </c>
      <c r="W25" s="45">
        <v>35</v>
      </c>
      <c r="X25" s="2">
        <f t="shared" si="23"/>
        <v>77</v>
      </c>
      <c r="Y25" s="2" t="str">
        <f t="shared" si="24"/>
        <v>A</v>
      </c>
      <c r="Z25" s="3">
        <f t="shared" si="25"/>
        <v>8</v>
      </c>
      <c r="AA25" s="58">
        <v>39</v>
      </c>
      <c r="AB25" s="45">
        <v>38</v>
      </c>
      <c r="AC25" s="2">
        <f t="shared" si="26"/>
        <v>77</v>
      </c>
      <c r="AD25" s="2" t="str">
        <f t="shared" si="27"/>
        <v>A</v>
      </c>
      <c r="AE25" s="3">
        <f t="shared" si="28"/>
        <v>8</v>
      </c>
      <c r="AF25" s="48">
        <v>42</v>
      </c>
      <c r="AG25" s="45">
        <v>40</v>
      </c>
      <c r="AH25" s="2">
        <f t="shared" si="29"/>
        <v>82</v>
      </c>
      <c r="AI25" s="2" t="str">
        <f t="shared" si="30"/>
        <v>S</v>
      </c>
      <c r="AJ25" s="3">
        <f t="shared" si="31"/>
        <v>9</v>
      </c>
      <c r="AK25" s="45">
        <v>35</v>
      </c>
      <c r="AL25" s="45">
        <v>35</v>
      </c>
      <c r="AM25" s="10" t="str">
        <f t="shared" si="7"/>
        <v>A</v>
      </c>
      <c r="AN25" s="62">
        <f t="shared" si="8"/>
        <v>8</v>
      </c>
      <c r="AO25" s="48">
        <v>19</v>
      </c>
      <c r="AP25" s="45">
        <v>22</v>
      </c>
      <c r="AQ25" s="2">
        <f t="shared" si="32"/>
        <v>41</v>
      </c>
      <c r="AR25" s="2" t="str">
        <f t="shared" si="33"/>
        <v>S</v>
      </c>
      <c r="AS25" s="3">
        <f t="shared" si="34"/>
        <v>9</v>
      </c>
      <c r="AT25" s="47" t="str">
        <f t="shared" si="35"/>
        <v>Pass</v>
      </c>
      <c r="AU25" s="47" t="str">
        <f t="shared" si="36"/>
        <v>6.92</v>
      </c>
    </row>
    <row r="26" spans="1:47">
      <c r="A26" s="64" t="s">
        <v>56</v>
      </c>
      <c r="B26" s="48">
        <v>25</v>
      </c>
      <c r="C26" s="45">
        <v>38</v>
      </c>
      <c r="D26" s="2">
        <f t="shared" si="11"/>
        <v>63</v>
      </c>
      <c r="E26" s="2" t="str">
        <f t="shared" si="12"/>
        <v>C</v>
      </c>
      <c r="F26" s="3">
        <f t="shared" si="13"/>
        <v>6</v>
      </c>
      <c r="G26" s="48">
        <v>28</v>
      </c>
      <c r="H26" s="45">
        <v>33</v>
      </c>
      <c r="I26" s="2">
        <f t="shared" si="14"/>
        <v>61</v>
      </c>
      <c r="J26" s="2" t="str">
        <f t="shared" si="15"/>
        <v>C</v>
      </c>
      <c r="K26" s="3">
        <f t="shared" si="16"/>
        <v>6</v>
      </c>
      <c r="L26" s="48">
        <v>37</v>
      </c>
      <c r="M26" s="45">
        <v>28</v>
      </c>
      <c r="N26" s="2">
        <f t="shared" si="17"/>
        <v>65</v>
      </c>
      <c r="O26" s="2" t="str">
        <f t="shared" si="18"/>
        <v>B</v>
      </c>
      <c r="P26" s="3">
        <f t="shared" si="19"/>
        <v>7</v>
      </c>
      <c r="Q26" s="58">
        <v>25</v>
      </c>
      <c r="R26" s="45">
        <v>25</v>
      </c>
      <c r="S26" s="2">
        <f t="shared" si="20"/>
        <v>50</v>
      </c>
      <c r="T26" s="2" t="str">
        <f t="shared" si="21"/>
        <v>E</v>
      </c>
      <c r="U26" s="3">
        <f t="shared" si="22"/>
        <v>4</v>
      </c>
      <c r="V26" s="48">
        <v>37</v>
      </c>
      <c r="W26" s="45">
        <v>42</v>
      </c>
      <c r="X26" s="2">
        <f t="shared" si="23"/>
        <v>79</v>
      </c>
      <c r="Y26" s="2" t="str">
        <f t="shared" si="24"/>
        <v>A</v>
      </c>
      <c r="Z26" s="3">
        <f t="shared" si="25"/>
        <v>8</v>
      </c>
      <c r="AA26" s="58">
        <v>25</v>
      </c>
      <c r="AB26" s="45">
        <v>33</v>
      </c>
      <c r="AC26" s="2">
        <f t="shared" si="26"/>
        <v>58</v>
      </c>
      <c r="AD26" s="2" t="str">
        <f t="shared" si="27"/>
        <v>D</v>
      </c>
      <c r="AE26" s="3">
        <f t="shared" si="28"/>
        <v>5</v>
      </c>
      <c r="AF26" s="48">
        <v>47</v>
      </c>
      <c r="AG26" s="45">
        <v>42</v>
      </c>
      <c r="AH26" s="2">
        <f t="shared" si="29"/>
        <v>89</v>
      </c>
      <c r="AI26" s="2" t="str">
        <f t="shared" si="30"/>
        <v>S</v>
      </c>
      <c r="AJ26" s="3">
        <f t="shared" si="31"/>
        <v>9</v>
      </c>
      <c r="AK26" s="45">
        <v>30</v>
      </c>
      <c r="AL26" s="45">
        <v>30</v>
      </c>
      <c r="AM26" s="10" t="str">
        <f t="shared" si="7"/>
        <v>C</v>
      </c>
      <c r="AN26" s="62">
        <f t="shared" si="8"/>
        <v>6</v>
      </c>
      <c r="AO26" s="48">
        <v>21</v>
      </c>
      <c r="AP26" s="45">
        <v>19</v>
      </c>
      <c r="AQ26" s="2">
        <f t="shared" si="32"/>
        <v>40</v>
      </c>
      <c r="AR26" s="2" t="str">
        <f t="shared" si="33"/>
        <v>S</v>
      </c>
      <c r="AS26" s="3">
        <f t="shared" si="34"/>
        <v>9</v>
      </c>
      <c r="AT26" s="47" t="str">
        <f t="shared" si="35"/>
        <v>Pass</v>
      </c>
      <c r="AU26" s="47" t="str">
        <f t="shared" si="36"/>
        <v>6.38</v>
      </c>
    </row>
    <row r="27" spans="1:47">
      <c r="A27" s="64" t="s">
        <v>57</v>
      </c>
      <c r="B27" s="48">
        <v>29</v>
      </c>
      <c r="C27" s="45">
        <v>29</v>
      </c>
      <c r="D27" s="2">
        <f t="shared" si="11"/>
        <v>58</v>
      </c>
      <c r="E27" s="2" t="str">
        <f t="shared" si="12"/>
        <v>D</v>
      </c>
      <c r="F27" s="3">
        <f t="shared" si="13"/>
        <v>5</v>
      </c>
      <c r="G27" s="48">
        <v>25</v>
      </c>
      <c r="H27" s="45">
        <v>41</v>
      </c>
      <c r="I27" s="2">
        <f t="shared" si="14"/>
        <v>66</v>
      </c>
      <c r="J27" s="2" t="str">
        <f t="shared" si="15"/>
        <v>B</v>
      </c>
      <c r="K27" s="3">
        <f t="shared" si="16"/>
        <v>7</v>
      </c>
      <c r="L27" s="48">
        <v>28</v>
      </c>
      <c r="M27" s="45">
        <v>37</v>
      </c>
      <c r="N27" s="2">
        <f t="shared" si="17"/>
        <v>65</v>
      </c>
      <c r="O27" s="2" t="str">
        <f t="shared" si="18"/>
        <v>B</v>
      </c>
      <c r="P27" s="3">
        <f t="shared" si="19"/>
        <v>7</v>
      </c>
      <c r="Q27" s="58">
        <v>19</v>
      </c>
      <c r="R27" s="45">
        <v>25</v>
      </c>
      <c r="S27" s="2">
        <f t="shared" si="20"/>
        <v>44</v>
      </c>
      <c r="T27" s="2" t="str">
        <f t="shared" si="21"/>
        <v>F</v>
      </c>
      <c r="U27" s="3">
        <f t="shared" si="22"/>
        <v>0</v>
      </c>
      <c r="V27" s="48">
        <v>26</v>
      </c>
      <c r="W27" s="45">
        <v>41</v>
      </c>
      <c r="X27" s="2">
        <f t="shared" si="23"/>
        <v>67</v>
      </c>
      <c r="Y27" s="2" t="str">
        <f t="shared" si="24"/>
        <v>B</v>
      </c>
      <c r="Z27" s="3">
        <f t="shared" si="25"/>
        <v>7</v>
      </c>
      <c r="AA27" s="58">
        <v>50</v>
      </c>
      <c r="AB27" s="45">
        <v>42</v>
      </c>
      <c r="AC27" s="2">
        <f t="shared" si="26"/>
        <v>92</v>
      </c>
      <c r="AD27" s="2" t="str">
        <f t="shared" si="27"/>
        <v>O</v>
      </c>
      <c r="AE27" s="3">
        <f t="shared" si="28"/>
        <v>10</v>
      </c>
      <c r="AF27" s="48">
        <v>49</v>
      </c>
      <c r="AG27" s="45">
        <v>49</v>
      </c>
      <c r="AH27" s="2">
        <f t="shared" si="29"/>
        <v>98</v>
      </c>
      <c r="AI27" s="2" t="str">
        <f t="shared" si="30"/>
        <v>O</v>
      </c>
      <c r="AJ27" s="3">
        <f t="shared" si="31"/>
        <v>10</v>
      </c>
      <c r="AK27" s="45">
        <v>32</v>
      </c>
      <c r="AL27" s="45">
        <v>32</v>
      </c>
      <c r="AM27" s="10" t="str">
        <f t="shared" si="7"/>
        <v>B</v>
      </c>
      <c r="AN27" s="62">
        <f t="shared" si="8"/>
        <v>7</v>
      </c>
      <c r="AO27" s="48">
        <v>16</v>
      </c>
      <c r="AP27" s="45">
        <v>19</v>
      </c>
      <c r="AQ27" s="2">
        <f t="shared" si="32"/>
        <v>35</v>
      </c>
      <c r="AR27" s="2" t="str">
        <f t="shared" si="33"/>
        <v>A</v>
      </c>
      <c r="AS27" s="3">
        <f t="shared" si="34"/>
        <v>8</v>
      </c>
      <c r="AT27" s="47" t="str">
        <f t="shared" si="35"/>
        <v>Fail</v>
      </c>
      <c r="AU27" s="47" t="str">
        <f t="shared" si="36"/>
        <v>6.15</v>
      </c>
    </row>
    <row r="28" spans="1:47" ht="15.75" thickBot="1">
      <c r="A28" s="65" t="s">
        <v>58</v>
      </c>
      <c r="B28" s="50">
        <v>25</v>
      </c>
      <c r="C28" s="51">
        <v>29</v>
      </c>
      <c r="D28" s="7">
        <f t="shared" si="11"/>
        <v>54</v>
      </c>
      <c r="E28" s="7" t="str">
        <f t="shared" si="12"/>
        <v>E</v>
      </c>
      <c r="F28" s="8">
        <f t="shared" si="13"/>
        <v>4</v>
      </c>
      <c r="G28" s="50">
        <v>30</v>
      </c>
      <c r="H28" s="51">
        <v>33</v>
      </c>
      <c r="I28" s="7">
        <f t="shared" si="14"/>
        <v>63</v>
      </c>
      <c r="J28" s="7" t="str">
        <f t="shared" si="15"/>
        <v>C</v>
      </c>
      <c r="K28" s="8">
        <f t="shared" si="16"/>
        <v>6</v>
      </c>
      <c r="L28" s="50">
        <v>27</v>
      </c>
      <c r="M28" s="51">
        <v>30</v>
      </c>
      <c r="N28" s="7">
        <f t="shared" si="17"/>
        <v>57</v>
      </c>
      <c r="O28" s="7" t="str">
        <f t="shared" si="18"/>
        <v>D</v>
      </c>
      <c r="P28" s="8">
        <f t="shared" si="19"/>
        <v>5</v>
      </c>
      <c r="Q28" s="66">
        <v>25</v>
      </c>
      <c r="R28" s="51">
        <v>25</v>
      </c>
      <c r="S28" s="7">
        <f t="shared" si="20"/>
        <v>50</v>
      </c>
      <c r="T28" s="7" t="str">
        <f t="shared" si="21"/>
        <v>E</v>
      </c>
      <c r="U28" s="8">
        <f t="shared" si="22"/>
        <v>4</v>
      </c>
      <c r="V28" s="50">
        <v>25</v>
      </c>
      <c r="W28" s="51">
        <v>37</v>
      </c>
      <c r="X28" s="7">
        <f t="shared" si="23"/>
        <v>62</v>
      </c>
      <c r="Y28" s="7" t="str">
        <f t="shared" si="24"/>
        <v>C</v>
      </c>
      <c r="Z28" s="8">
        <f t="shared" si="25"/>
        <v>6</v>
      </c>
      <c r="AA28" s="66">
        <v>32</v>
      </c>
      <c r="AB28" s="51">
        <v>37</v>
      </c>
      <c r="AC28" s="7">
        <f t="shared" si="26"/>
        <v>69</v>
      </c>
      <c r="AD28" s="7" t="str">
        <f t="shared" si="27"/>
        <v>B</v>
      </c>
      <c r="AE28" s="8">
        <f t="shared" si="28"/>
        <v>7</v>
      </c>
      <c r="AF28" s="50" t="s">
        <v>151</v>
      </c>
      <c r="AG28" s="51" t="s">
        <v>10</v>
      </c>
      <c r="AH28" s="7">
        <f t="shared" si="29"/>
        <v>0</v>
      </c>
      <c r="AI28" s="7" t="str">
        <f t="shared" si="30"/>
        <v>F</v>
      </c>
      <c r="AJ28" s="8">
        <f t="shared" si="31"/>
        <v>0</v>
      </c>
      <c r="AK28" s="51">
        <v>19</v>
      </c>
      <c r="AL28" s="51">
        <v>19</v>
      </c>
      <c r="AM28" s="52" t="str">
        <f t="shared" si="7"/>
        <v>F</v>
      </c>
      <c r="AN28" s="67">
        <f t="shared" si="8"/>
        <v>0</v>
      </c>
      <c r="AO28" s="50">
        <v>6</v>
      </c>
      <c r="AP28" s="51">
        <v>13</v>
      </c>
      <c r="AQ28" s="7">
        <f t="shared" si="32"/>
        <v>19</v>
      </c>
      <c r="AR28" s="7" t="str">
        <f t="shared" si="33"/>
        <v>F</v>
      </c>
      <c r="AS28" s="8">
        <f t="shared" si="34"/>
        <v>0</v>
      </c>
      <c r="AT28" s="54" t="str">
        <f t="shared" si="35"/>
        <v>Fail</v>
      </c>
      <c r="AU28" s="54" t="str">
        <f t="shared" si="36"/>
        <v>3.92</v>
      </c>
    </row>
    <row r="29" spans="1:47">
      <c r="A29" s="68"/>
      <c r="B29" s="56"/>
      <c r="C29" s="56"/>
      <c r="D29" s="4"/>
      <c r="E29" s="4"/>
      <c r="F29" s="4"/>
      <c r="G29" s="56"/>
      <c r="H29" s="56"/>
      <c r="I29" s="4"/>
      <c r="J29" s="4"/>
      <c r="K29" s="4"/>
      <c r="L29" s="56"/>
      <c r="M29" s="56"/>
      <c r="N29" s="4"/>
      <c r="O29" s="4"/>
      <c r="P29" s="4"/>
      <c r="Q29" s="56"/>
      <c r="R29" s="56"/>
      <c r="S29" s="4"/>
      <c r="T29" s="4"/>
      <c r="U29" s="4"/>
      <c r="V29" s="56"/>
      <c r="W29" s="56"/>
      <c r="X29" s="4"/>
      <c r="Y29" s="4"/>
      <c r="Z29" s="4"/>
      <c r="AA29" s="56"/>
      <c r="AB29" s="56"/>
      <c r="AC29" s="4"/>
      <c r="AD29" s="4"/>
      <c r="AE29" s="4"/>
      <c r="AF29" s="56"/>
      <c r="AG29" s="56"/>
      <c r="AH29" s="4"/>
      <c r="AI29" s="4"/>
      <c r="AJ29" s="4"/>
      <c r="AK29" s="56"/>
      <c r="AL29" s="56"/>
      <c r="AM29" s="56"/>
      <c r="AN29" s="56"/>
      <c r="AO29" s="56"/>
      <c r="AP29" s="56"/>
      <c r="AQ29" s="4"/>
      <c r="AR29" s="4"/>
      <c r="AS29" s="4"/>
      <c r="AT29" s="56"/>
      <c r="AU29" s="56"/>
    </row>
    <row r="30" spans="1:47">
      <c r="A30" s="68"/>
      <c r="B30" s="56"/>
      <c r="C30" s="56"/>
      <c r="D30" s="4"/>
      <c r="E30" s="4"/>
      <c r="F30" s="4"/>
      <c r="G30" s="56"/>
      <c r="H30" s="56"/>
      <c r="I30" s="4"/>
      <c r="J30" s="4"/>
      <c r="K30" s="4"/>
      <c r="L30" s="56"/>
      <c r="M30" s="56"/>
      <c r="N30" s="4"/>
      <c r="O30" s="4"/>
      <c r="P30" s="4"/>
      <c r="Q30" s="56"/>
      <c r="R30" s="56"/>
      <c r="S30" s="4"/>
      <c r="T30" s="4"/>
      <c r="U30" s="4"/>
      <c r="V30" s="56"/>
      <c r="W30" s="56"/>
      <c r="X30" s="4"/>
      <c r="Y30" s="4"/>
      <c r="Z30" s="4"/>
      <c r="AA30" s="56"/>
      <c r="AB30" s="56"/>
      <c r="AC30" s="4"/>
      <c r="AD30" s="4"/>
      <c r="AE30" s="4"/>
      <c r="AF30" s="56"/>
      <c r="AG30" s="56"/>
      <c r="AH30" s="4"/>
      <c r="AI30" s="4"/>
      <c r="AJ30" s="4"/>
      <c r="AK30" s="56"/>
      <c r="AL30" s="56"/>
      <c r="AM30" s="56"/>
      <c r="AN30" s="56"/>
      <c r="AO30" s="56"/>
      <c r="AP30" s="56"/>
      <c r="AQ30" s="4"/>
      <c r="AR30" s="4"/>
      <c r="AS30" s="4"/>
      <c r="AT30" s="56"/>
      <c r="AU30" s="56"/>
    </row>
    <row r="31" spans="1:47">
      <c r="A31" s="68"/>
      <c r="B31" s="56"/>
      <c r="C31" s="56"/>
      <c r="D31" s="4"/>
      <c r="E31" s="4"/>
      <c r="F31" s="4"/>
      <c r="G31" s="56"/>
      <c r="H31" s="56"/>
      <c r="I31" s="4"/>
      <c r="J31" s="4"/>
      <c r="K31" s="4"/>
      <c r="L31" s="56"/>
      <c r="M31" s="56"/>
      <c r="N31" s="4"/>
      <c r="O31" s="4"/>
      <c r="P31" s="4"/>
      <c r="Q31" s="56"/>
      <c r="R31" s="56"/>
      <c r="S31" s="4"/>
      <c r="T31" s="4"/>
      <c r="U31" s="4"/>
      <c r="V31" s="56"/>
      <c r="W31" s="56"/>
      <c r="X31" s="4"/>
      <c r="Y31" s="4"/>
      <c r="Z31" s="4"/>
      <c r="AA31" s="56"/>
      <c r="AB31" s="56"/>
      <c r="AC31" s="4"/>
      <c r="AD31" s="4"/>
      <c r="AE31" s="4"/>
      <c r="AF31" s="56"/>
      <c r="AG31" s="56"/>
      <c r="AH31" s="4"/>
      <c r="AI31" s="4"/>
      <c r="AJ31" s="4"/>
      <c r="AK31" s="56"/>
      <c r="AL31" s="56"/>
      <c r="AM31" s="56"/>
      <c r="AN31" s="56"/>
      <c r="AO31" s="56"/>
      <c r="AP31" s="56"/>
      <c r="AQ31" s="4"/>
      <c r="AR31" s="4"/>
      <c r="AS31" s="4"/>
      <c r="AT31" s="56"/>
      <c r="AU31" s="56"/>
    </row>
    <row r="32" spans="1:47">
      <c r="A32" s="68"/>
      <c r="B32" s="56"/>
      <c r="C32" s="56"/>
      <c r="D32" s="4"/>
      <c r="E32" s="4"/>
      <c r="F32" s="4"/>
      <c r="G32" s="56"/>
      <c r="H32" s="56"/>
      <c r="I32" s="4"/>
      <c r="J32" s="4"/>
      <c r="K32" s="4"/>
      <c r="L32" s="56"/>
      <c r="M32" s="56"/>
      <c r="N32" s="4"/>
      <c r="O32" s="4"/>
      <c r="P32" s="4"/>
      <c r="Q32" s="56"/>
      <c r="R32" s="56"/>
      <c r="S32" s="4"/>
      <c r="T32" s="4"/>
      <c r="U32" s="4"/>
      <c r="V32" s="56"/>
      <c r="W32" s="56"/>
      <c r="X32" s="4"/>
      <c r="Y32" s="4"/>
      <c r="Z32" s="4"/>
      <c r="AA32" s="56"/>
      <c r="AB32" s="56"/>
      <c r="AC32" s="4"/>
      <c r="AD32" s="4"/>
      <c r="AE32" s="4"/>
      <c r="AF32" s="56"/>
      <c r="AG32" s="56"/>
      <c r="AH32" s="4"/>
      <c r="AI32" s="4"/>
      <c r="AJ32" s="4"/>
      <c r="AK32" s="56"/>
      <c r="AL32" s="56"/>
      <c r="AM32" s="56"/>
      <c r="AN32" s="56"/>
      <c r="AO32" s="56"/>
      <c r="AP32" s="56"/>
      <c r="AQ32" s="4"/>
      <c r="AR32" s="4"/>
      <c r="AS32" s="4"/>
      <c r="AT32" s="56"/>
      <c r="AU32" s="56"/>
    </row>
    <row r="33" spans="1:47">
      <c r="A33" s="68"/>
      <c r="B33" s="56"/>
      <c r="C33" s="56"/>
      <c r="D33" s="4"/>
      <c r="E33" s="4"/>
      <c r="F33" s="4"/>
      <c r="G33" s="56"/>
      <c r="H33" s="56"/>
      <c r="I33" s="4"/>
      <c r="J33" s="4"/>
      <c r="K33" s="4"/>
      <c r="L33" s="56"/>
      <c r="M33" s="56"/>
      <c r="N33" s="4"/>
      <c r="O33" s="4"/>
      <c r="P33" s="4"/>
      <c r="Q33" s="56"/>
      <c r="R33" s="56"/>
      <c r="S33" s="4"/>
      <c r="T33" s="4"/>
      <c r="U33" s="4"/>
      <c r="V33" s="56"/>
      <c r="W33" s="56"/>
      <c r="X33" s="4"/>
      <c r="Y33" s="4"/>
      <c r="Z33" s="4"/>
      <c r="AA33" s="56"/>
      <c r="AB33" s="56"/>
      <c r="AC33" s="4"/>
      <c r="AD33" s="4"/>
      <c r="AE33" s="4"/>
      <c r="AF33" s="56"/>
      <c r="AG33" s="56"/>
      <c r="AH33" s="4"/>
      <c r="AI33" s="4"/>
      <c r="AJ33" s="4"/>
      <c r="AK33" s="56"/>
      <c r="AL33" s="56"/>
      <c r="AM33" s="56"/>
      <c r="AN33" s="56"/>
      <c r="AO33" s="56"/>
      <c r="AP33" s="56"/>
      <c r="AQ33" s="4"/>
      <c r="AR33" s="4"/>
      <c r="AS33" s="4"/>
      <c r="AT33" s="56"/>
      <c r="AU33" s="56"/>
    </row>
    <row r="34" spans="1:47">
      <c r="A34" s="68"/>
      <c r="B34" s="56"/>
      <c r="C34" s="56"/>
      <c r="D34" s="4"/>
      <c r="E34" s="4"/>
      <c r="F34" s="4"/>
      <c r="G34" s="56"/>
      <c r="H34" s="56"/>
      <c r="I34" s="4"/>
      <c r="J34" s="4"/>
      <c r="K34" s="4"/>
      <c r="L34" s="56"/>
      <c r="M34" s="56"/>
      <c r="N34" s="4"/>
      <c r="O34" s="4"/>
      <c r="P34" s="4"/>
      <c r="Q34" s="56"/>
      <c r="R34" s="56"/>
      <c r="S34" s="4"/>
      <c r="T34" s="4"/>
      <c r="U34" s="4"/>
      <c r="V34" s="56"/>
      <c r="W34" s="56"/>
      <c r="X34" s="4"/>
      <c r="Y34" s="4"/>
      <c r="Z34" s="4"/>
      <c r="AA34" s="56"/>
      <c r="AB34" s="56"/>
      <c r="AC34" s="4"/>
      <c r="AD34" s="4"/>
      <c r="AE34" s="4"/>
      <c r="AF34" s="56"/>
      <c r="AG34" s="56"/>
      <c r="AH34" s="4"/>
      <c r="AI34" s="4"/>
      <c r="AJ34" s="4"/>
      <c r="AK34" s="56"/>
      <c r="AL34" s="56"/>
      <c r="AM34" s="56"/>
      <c r="AN34" s="56"/>
      <c r="AO34" s="56"/>
      <c r="AP34" s="56"/>
      <c r="AQ34" s="4"/>
      <c r="AR34" s="4"/>
      <c r="AS34" s="4"/>
      <c r="AT34" s="56"/>
      <c r="AU34" s="56"/>
    </row>
    <row r="35" spans="1:47">
      <c r="A35" s="68"/>
      <c r="B35" s="56"/>
      <c r="C35" s="56"/>
      <c r="D35" s="4"/>
      <c r="E35" s="4"/>
      <c r="F35" s="4"/>
      <c r="G35" s="56"/>
      <c r="H35" s="56"/>
      <c r="I35" s="4"/>
      <c r="J35" s="4"/>
      <c r="K35" s="4"/>
      <c r="L35" s="56"/>
      <c r="M35" s="56"/>
      <c r="N35" s="4"/>
      <c r="O35" s="4"/>
      <c r="P35" s="4"/>
      <c r="Q35" s="56"/>
      <c r="R35" s="56"/>
      <c r="S35" s="4"/>
      <c r="T35" s="4"/>
      <c r="U35" s="4"/>
      <c r="V35" s="56"/>
      <c r="W35" s="56"/>
      <c r="X35" s="4"/>
      <c r="Y35" s="4"/>
      <c r="Z35" s="4"/>
      <c r="AA35" s="56"/>
      <c r="AB35" s="56"/>
      <c r="AC35" s="4"/>
      <c r="AD35" s="4"/>
      <c r="AE35" s="4"/>
      <c r="AF35" s="56"/>
      <c r="AG35" s="56"/>
      <c r="AH35" s="4"/>
      <c r="AI35" s="4"/>
      <c r="AJ35" s="4"/>
      <c r="AK35" s="56"/>
      <c r="AL35" s="56"/>
      <c r="AM35" s="56"/>
      <c r="AN35" s="56"/>
      <c r="AO35" s="56"/>
      <c r="AP35" s="56"/>
      <c r="AQ35" s="4"/>
      <c r="AR35" s="4"/>
      <c r="AS35" s="4"/>
      <c r="AT35" s="56"/>
      <c r="AU35" s="56"/>
    </row>
    <row r="36" spans="1:47">
      <c r="A36" s="68"/>
      <c r="B36" s="56"/>
      <c r="C36" s="56"/>
      <c r="D36" s="4"/>
      <c r="E36" s="4"/>
      <c r="F36" s="4"/>
      <c r="G36" s="56"/>
      <c r="H36" s="56"/>
      <c r="I36" s="4"/>
      <c r="J36" s="4"/>
      <c r="K36" s="4"/>
      <c r="L36" s="56"/>
      <c r="M36" s="56"/>
      <c r="N36" s="4"/>
      <c r="O36" s="4"/>
      <c r="P36" s="4"/>
      <c r="Q36" s="56"/>
      <c r="R36" s="56"/>
      <c r="S36" s="4"/>
      <c r="T36" s="4"/>
      <c r="U36" s="4"/>
      <c r="V36" s="56"/>
      <c r="W36" s="56"/>
      <c r="X36" s="4"/>
      <c r="Y36" s="4"/>
      <c r="Z36" s="4"/>
      <c r="AA36" s="56"/>
      <c r="AB36" s="56"/>
      <c r="AC36" s="4"/>
      <c r="AD36" s="4"/>
      <c r="AE36" s="4"/>
      <c r="AF36" s="56"/>
      <c r="AG36" s="56"/>
      <c r="AH36" s="4"/>
      <c r="AI36" s="4"/>
      <c r="AJ36" s="4"/>
      <c r="AK36" s="56"/>
      <c r="AL36" s="56"/>
      <c r="AM36" s="56"/>
      <c r="AN36" s="56"/>
      <c r="AO36" s="56"/>
      <c r="AP36" s="56"/>
      <c r="AQ36" s="4"/>
      <c r="AR36" s="4"/>
      <c r="AS36" s="4"/>
      <c r="AT36" s="56"/>
      <c r="AU36" s="56"/>
    </row>
    <row r="37" spans="1:47">
      <c r="A37" s="68"/>
      <c r="B37" s="56"/>
      <c r="C37" s="56"/>
      <c r="D37" s="4"/>
      <c r="E37" s="4"/>
      <c r="F37" s="4"/>
      <c r="G37" s="56"/>
      <c r="H37" s="56"/>
      <c r="I37" s="4"/>
      <c r="J37" s="4"/>
      <c r="K37" s="4"/>
      <c r="L37" s="56"/>
      <c r="M37" s="56"/>
      <c r="N37" s="4"/>
      <c r="O37" s="4"/>
      <c r="P37" s="4"/>
      <c r="Q37" s="56"/>
      <c r="R37" s="56"/>
      <c r="S37" s="4"/>
      <c r="T37" s="4"/>
      <c r="U37" s="4"/>
      <c r="V37" s="56"/>
      <c r="W37" s="56"/>
      <c r="X37" s="4"/>
      <c r="Y37" s="4"/>
      <c r="Z37" s="4"/>
      <c r="AA37" s="56"/>
      <c r="AB37" s="56"/>
      <c r="AC37" s="4"/>
      <c r="AD37" s="4"/>
      <c r="AE37" s="4"/>
      <c r="AF37" s="56"/>
      <c r="AG37" s="56"/>
      <c r="AH37" s="4"/>
      <c r="AI37" s="4"/>
      <c r="AJ37" s="4"/>
      <c r="AK37" s="56"/>
      <c r="AL37" s="56"/>
      <c r="AM37" s="56"/>
      <c r="AN37" s="56"/>
      <c r="AO37" s="56"/>
      <c r="AP37" s="56"/>
      <c r="AQ37" s="4"/>
      <c r="AR37" s="4"/>
      <c r="AS37" s="4"/>
      <c r="AT37" s="56"/>
      <c r="AU37" s="56"/>
    </row>
    <row r="38" spans="1:47">
      <c r="A38" s="68"/>
      <c r="B38" s="56"/>
      <c r="C38" s="56"/>
      <c r="D38" s="4"/>
      <c r="E38" s="4"/>
      <c r="F38" s="4"/>
      <c r="G38" s="56"/>
      <c r="H38" s="56"/>
      <c r="I38" s="4"/>
      <c r="J38" s="4"/>
      <c r="K38" s="4"/>
      <c r="L38" s="56"/>
      <c r="M38" s="56"/>
      <c r="N38" s="4"/>
      <c r="O38" s="4"/>
      <c r="P38" s="4"/>
      <c r="Q38" s="56"/>
      <c r="R38" s="56"/>
      <c r="S38" s="4"/>
      <c r="T38" s="4"/>
      <c r="U38" s="4"/>
      <c r="V38" s="56"/>
      <c r="W38" s="56"/>
      <c r="X38" s="4"/>
      <c r="Y38" s="4"/>
      <c r="Z38" s="4"/>
      <c r="AA38" s="56"/>
      <c r="AB38" s="56"/>
      <c r="AC38" s="4"/>
      <c r="AD38" s="4"/>
      <c r="AE38" s="4"/>
      <c r="AF38" s="56"/>
      <c r="AG38" s="56"/>
      <c r="AH38" s="4"/>
      <c r="AI38" s="4"/>
      <c r="AJ38" s="4"/>
      <c r="AK38" s="56"/>
      <c r="AL38" s="56"/>
      <c r="AM38" s="56"/>
      <c r="AN38" s="56"/>
      <c r="AO38" s="56"/>
      <c r="AP38" s="56"/>
      <c r="AQ38" s="4"/>
      <c r="AR38" s="4"/>
      <c r="AS38" s="4"/>
      <c r="AT38" s="56"/>
      <c r="AU38" s="56"/>
    </row>
    <row r="39" spans="1:47">
      <c r="A39" s="68"/>
      <c r="B39" s="56"/>
      <c r="C39" s="56"/>
      <c r="D39" s="74" t="s">
        <v>157</v>
      </c>
      <c r="E39" s="74"/>
      <c r="F39" s="74"/>
      <c r="G39" s="74"/>
      <c r="H39" s="74"/>
      <c r="I39" s="4"/>
      <c r="J39" s="4"/>
      <c r="K39" s="4"/>
      <c r="L39" s="56"/>
      <c r="M39" s="56"/>
      <c r="N39" s="4"/>
      <c r="O39" s="4"/>
      <c r="P39" s="4"/>
      <c r="Q39" s="56"/>
      <c r="R39" s="56"/>
      <c r="S39" s="4"/>
      <c r="T39" s="4"/>
      <c r="U39" s="4"/>
      <c r="V39" s="56"/>
      <c r="W39" s="56"/>
      <c r="X39" s="4"/>
      <c r="Y39" s="4"/>
      <c r="Z39" s="4"/>
      <c r="AA39" s="56"/>
      <c r="AB39" s="56"/>
      <c r="AC39" s="4"/>
      <c r="AD39" s="4"/>
      <c r="AE39" s="4"/>
      <c r="AF39" s="56"/>
      <c r="AG39" s="56"/>
      <c r="AH39" s="4"/>
      <c r="AI39" s="4"/>
      <c r="AJ39" s="4"/>
      <c r="AK39" s="56"/>
      <c r="AL39" s="56"/>
      <c r="AM39" s="74" t="s">
        <v>154</v>
      </c>
      <c r="AN39" s="74"/>
      <c r="AO39" s="74"/>
      <c r="AP39" s="74"/>
      <c r="AQ39" s="74"/>
      <c r="AR39" s="74"/>
      <c r="AS39" s="4"/>
      <c r="AT39" s="56"/>
      <c r="AU39" s="56"/>
    </row>
    <row r="40" spans="1:47">
      <c r="A40" s="68"/>
      <c r="B40" s="56"/>
      <c r="C40" s="56"/>
      <c r="D40" s="4"/>
      <c r="E40" s="4"/>
      <c r="F40" s="4"/>
      <c r="G40" s="56"/>
      <c r="H40" s="56"/>
      <c r="I40" s="4"/>
      <c r="J40" s="4"/>
      <c r="K40" s="4"/>
      <c r="L40" s="56"/>
      <c r="M40" s="56"/>
      <c r="N40" s="4"/>
      <c r="O40" s="4"/>
      <c r="P40" s="4"/>
      <c r="Q40" s="56"/>
      <c r="R40" s="56"/>
      <c r="S40" s="4"/>
      <c r="T40" s="4"/>
      <c r="U40" s="4"/>
      <c r="V40" s="56"/>
      <c r="W40" s="56"/>
      <c r="X40" s="4"/>
      <c r="Y40" s="4"/>
      <c r="Z40" s="4"/>
      <c r="AA40" s="56"/>
      <c r="AB40" s="56"/>
      <c r="AC40" s="4"/>
      <c r="AD40" s="4"/>
      <c r="AE40" s="4"/>
      <c r="AF40" s="56"/>
      <c r="AG40" s="56"/>
      <c r="AH40" s="4"/>
      <c r="AI40" s="4"/>
      <c r="AJ40" s="4"/>
      <c r="AK40" s="56"/>
      <c r="AL40" s="56"/>
      <c r="AM40" s="56"/>
      <c r="AN40" s="56"/>
      <c r="AO40" s="56"/>
      <c r="AP40" s="56"/>
      <c r="AQ40" s="4"/>
      <c r="AR40" s="4"/>
      <c r="AS40" s="4"/>
      <c r="AT40" s="56"/>
      <c r="AU40" s="56"/>
    </row>
    <row r="41" spans="1:47">
      <c r="A41" s="68"/>
      <c r="B41" s="56"/>
      <c r="C41" s="56"/>
      <c r="D41" s="4"/>
      <c r="E41" s="4"/>
      <c r="F41" s="4"/>
      <c r="G41" s="56"/>
      <c r="H41" s="56"/>
      <c r="I41" s="4"/>
      <c r="J41" s="4"/>
      <c r="K41" s="4"/>
      <c r="L41" s="56"/>
      <c r="M41" s="56"/>
      <c r="N41" s="4"/>
      <c r="O41" s="4"/>
      <c r="P41" s="4"/>
      <c r="Q41" s="56"/>
      <c r="R41" s="56"/>
      <c r="S41" s="4"/>
      <c r="T41" s="4"/>
      <c r="U41" s="4"/>
      <c r="V41" s="56"/>
      <c r="W41" s="56"/>
      <c r="X41" s="4"/>
      <c r="Y41" s="4"/>
      <c r="Z41" s="4"/>
      <c r="AA41" s="56"/>
      <c r="AB41" s="56"/>
      <c r="AC41" s="4"/>
      <c r="AD41" s="4"/>
      <c r="AE41" s="4"/>
      <c r="AF41" s="56"/>
      <c r="AG41" s="56"/>
      <c r="AH41" s="4"/>
      <c r="AI41" s="4"/>
      <c r="AJ41" s="4"/>
      <c r="AK41" s="56"/>
      <c r="AL41" s="56"/>
      <c r="AM41" s="56"/>
      <c r="AN41" s="56"/>
      <c r="AO41" s="56"/>
      <c r="AP41" s="56"/>
      <c r="AQ41" s="4"/>
      <c r="AR41" s="4"/>
      <c r="AS41" s="4"/>
      <c r="AT41" s="56"/>
      <c r="AU41" s="56"/>
    </row>
    <row r="42" spans="1:47">
      <c r="A42" s="68"/>
      <c r="B42" s="56"/>
      <c r="C42" s="56"/>
      <c r="D42" s="4"/>
      <c r="E42" s="4"/>
      <c r="F42" s="4"/>
      <c r="G42" s="56"/>
      <c r="H42" s="56"/>
      <c r="I42" s="4"/>
      <c r="J42" s="4"/>
      <c r="K42" s="4"/>
      <c r="L42" s="56"/>
      <c r="M42" s="56"/>
      <c r="N42" s="4"/>
      <c r="O42" s="4"/>
      <c r="P42" s="4"/>
      <c r="Q42" s="56"/>
      <c r="R42" s="56"/>
      <c r="S42" s="4"/>
      <c r="T42" s="4"/>
      <c r="U42" s="4"/>
      <c r="V42" s="56"/>
      <c r="W42" s="56"/>
      <c r="X42" s="4"/>
      <c r="Y42" s="4"/>
      <c r="Z42" s="4"/>
      <c r="AA42" s="56"/>
      <c r="AB42" s="56"/>
      <c r="AC42" s="4"/>
      <c r="AD42" s="4"/>
      <c r="AE42" s="4"/>
      <c r="AF42" s="56"/>
      <c r="AG42" s="56"/>
      <c r="AH42" s="4"/>
      <c r="AI42" s="4"/>
      <c r="AJ42" s="4"/>
      <c r="AK42" s="56"/>
      <c r="AL42" s="56"/>
      <c r="AM42" s="56"/>
      <c r="AN42" s="56"/>
      <c r="AO42" s="56"/>
      <c r="AP42" s="56"/>
      <c r="AQ42" s="4"/>
      <c r="AR42" s="4"/>
      <c r="AS42" s="4"/>
      <c r="AT42" s="56"/>
      <c r="AU42" s="56"/>
    </row>
    <row r="43" spans="1:47">
      <c r="A43" s="68"/>
      <c r="B43" s="56"/>
      <c r="C43" s="56"/>
      <c r="D43" s="4"/>
      <c r="E43" s="4"/>
      <c r="F43" s="4"/>
      <c r="G43" s="56"/>
      <c r="H43" s="56"/>
      <c r="I43" s="4"/>
      <c r="J43" s="4"/>
      <c r="K43" s="4"/>
      <c r="L43" s="56"/>
      <c r="M43" s="56"/>
      <c r="N43" s="4"/>
      <c r="O43" s="4"/>
      <c r="P43" s="4"/>
      <c r="Q43" s="56"/>
      <c r="R43" s="56"/>
      <c r="S43" s="4"/>
      <c r="T43" s="4"/>
      <c r="U43" s="4"/>
      <c r="V43" s="56"/>
      <c r="W43" s="56"/>
      <c r="X43" s="4"/>
      <c r="Y43" s="4"/>
      <c r="Z43" s="4"/>
      <c r="AA43" s="56"/>
      <c r="AB43" s="56"/>
      <c r="AC43" s="4"/>
      <c r="AD43" s="4"/>
      <c r="AE43" s="4"/>
      <c r="AF43" s="56"/>
      <c r="AG43" s="56"/>
      <c r="AH43" s="4"/>
      <c r="AI43" s="4"/>
      <c r="AJ43" s="4"/>
      <c r="AK43" s="56"/>
      <c r="AL43" s="56"/>
      <c r="AM43" s="56"/>
      <c r="AN43" s="56"/>
      <c r="AO43" s="56"/>
      <c r="AP43" s="56"/>
      <c r="AQ43" s="4"/>
      <c r="AR43" s="4"/>
      <c r="AS43" s="4"/>
      <c r="AT43" s="56"/>
      <c r="AU43" s="56"/>
    </row>
    <row r="44" spans="1:47">
      <c r="A44" s="68"/>
      <c r="B44" s="56"/>
      <c r="C44" s="56"/>
      <c r="D44" s="4"/>
      <c r="E44" s="4"/>
      <c r="F44" s="4"/>
      <c r="G44" s="56"/>
      <c r="H44" s="56"/>
      <c r="I44" s="4"/>
      <c r="J44" s="4"/>
      <c r="K44" s="4"/>
      <c r="L44" s="56"/>
      <c r="M44" s="56"/>
      <c r="N44" s="4"/>
      <c r="O44" s="4"/>
      <c r="P44" s="4"/>
      <c r="Q44" s="56"/>
      <c r="R44" s="56"/>
      <c r="S44" s="4"/>
      <c r="T44" s="4"/>
      <c r="U44" s="4"/>
      <c r="V44" s="56"/>
      <c r="W44" s="56"/>
      <c r="X44" s="4"/>
      <c r="Y44" s="4"/>
      <c r="Z44" s="4"/>
      <c r="AA44" s="56"/>
      <c r="AB44" s="56"/>
      <c r="AC44" s="4"/>
      <c r="AD44" s="4"/>
      <c r="AE44" s="4"/>
      <c r="AF44" s="56"/>
      <c r="AG44" s="56"/>
      <c r="AH44" s="4"/>
      <c r="AI44" s="4"/>
      <c r="AJ44" s="4"/>
      <c r="AK44" s="56"/>
      <c r="AL44" s="56"/>
      <c r="AM44" s="56"/>
      <c r="AN44" s="56"/>
      <c r="AO44" s="56"/>
      <c r="AP44" s="56"/>
      <c r="AQ44" s="4"/>
      <c r="AR44" s="4"/>
      <c r="AS44" s="4"/>
      <c r="AT44" s="56"/>
      <c r="AU44" s="56"/>
    </row>
    <row r="45" spans="1:47" ht="21">
      <c r="A45" s="79" t="s">
        <v>145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ht="21">
      <c r="A46" s="98" t="s">
        <v>144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</row>
    <row r="47" spans="1:47" ht="21.75" thickBot="1">
      <c r="A47" s="98" t="s">
        <v>153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</row>
    <row r="48" spans="1:47" ht="60" customHeight="1" thickBot="1">
      <c r="A48" s="32" t="s">
        <v>0</v>
      </c>
      <c r="B48" s="99" t="s">
        <v>130</v>
      </c>
      <c r="C48" s="100"/>
      <c r="D48" s="100"/>
      <c r="E48" s="100"/>
      <c r="F48" s="101"/>
      <c r="G48" s="99" t="s">
        <v>131</v>
      </c>
      <c r="H48" s="100"/>
      <c r="I48" s="100"/>
      <c r="J48" s="100"/>
      <c r="K48" s="101"/>
      <c r="L48" s="104" t="s">
        <v>132</v>
      </c>
      <c r="M48" s="105"/>
      <c r="N48" s="105"/>
      <c r="O48" s="105"/>
      <c r="P48" s="106"/>
      <c r="Q48" s="102" t="s">
        <v>142</v>
      </c>
      <c r="R48" s="100"/>
      <c r="S48" s="100"/>
      <c r="T48" s="100"/>
      <c r="U48" s="103"/>
      <c r="V48" s="99" t="s">
        <v>133</v>
      </c>
      <c r="W48" s="100"/>
      <c r="X48" s="100"/>
      <c r="Y48" s="100"/>
      <c r="Z48" s="101"/>
      <c r="AA48" s="102" t="s">
        <v>134</v>
      </c>
      <c r="AB48" s="100"/>
      <c r="AC48" s="100"/>
      <c r="AD48" s="100"/>
      <c r="AE48" s="103"/>
      <c r="AF48" s="104" t="s">
        <v>148</v>
      </c>
      <c r="AG48" s="105"/>
      <c r="AH48" s="105"/>
      <c r="AI48" s="105"/>
      <c r="AJ48" s="106"/>
      <c r="AK48" s="105" t="s">
        <v>159</v>
      </c>
      <c r="AL48" s="105"/>
      <c r="AM48" s="105"/>
      <c r="AN48" s="105"/>
      <c r="AO48" s="104" t="s">
        <v>149</v>
      </c>
      <c r="AP48" s="105"/>
      <c r="AQ48" s="105"/>
      <c r="AR48" s="105"/>
      <c r="AS48" s="106"/>
      <c r="AT48" s="107" t="s">
        <v>2</v>
      </c>
      <c r="AU48" s="107" t="s">
        <v>1</v>
      </c>
    </row>
    <row r="49" spans="1:47" ht="22.5" customHeight="1" thickBot="1">
      <c r="A49" s="31" t="s">
        <v>3</v>
      </c>
      <c r="B49" s="110" t="s">
        <v>135</v>
      </c>
      <c r="C49" s="111"/>
      <c r="D49" s="111"/>
      <c r="E49" s="111"/>
      <c r="F49" s="112"/>
      <c r="G49" s="120" t="s">
        <v>136</v>
      </c>
      <c r="H49" s="121"/>
      <c r="I49" s="121"/>
      <c r="J49" s="121"/>
      <c r="K49" s="122"/>
      <c r="L49" s="123" t="s">
        <v>137</v>
      </c>
      <c r="M49" s="124"/>
      <c r="N49" s="124"/>
      <c r="O49" s="124"/>
      <c r="P49" s="125"/>
      <c r="Q49" s="116" t="s">
        <v>124</v>
      </c>
      <c r="R49" s="111"/>
      <c r="S49" s="111"/>
      <c r="T49" s="111"/>
      <c r="U49" s="117"/>
      <c r="V49" s="110" t="s">
        <v>138</v>
      </c>
      <c r="W49" s="111"/>
      <c r="X49" s="111"/>
      <c r="Y49" s="111"/>
      <c r="Z49" s="112"/>
      <c r="AA49" s="116" t="s">
        <v>139</v>
      </c>
      <c r="AB49" s="111"/>
      <c r="AC49" s="111"/>
      <c r="AD49" s="111"/>
      <c r="AE49" s="117"/>
      <c r="AF49" s="104" t="s">
        <v>150</v>
      </c>
      <c r="AG49" s="128"/>
      <c r="AH49" s="128"/>
      <c r="AI49" s="128"/>
      <c r="AJ49" s="129"/>
      <c r="AK49" s="128" t="s">
        <v>140</v>
      </c>
      <c r="AL49" s="128"/>
      <c r="AM49" s="128"/>
      <c r="AN49" s="128"/>
      <c r="AO49" s="113" t="s">
        <v>141</v>
      </c>
      <c r="AP49" s="114"/>
      <c r="AQ49" s="114"/>
      <c r="AR49" s="114"/>
      <c r="AS49" s="115"/>
      <c r="AT49" s="108"/>
      <c r="AU49" s="108"/>
    </row>
    <row r="50" spans="1:47" ht="39" thickBot="1">
      <c r="A50" s="34" t="s">
        <v>143</v>
      </c>
      <c r="B50" s="14" t="s">
        <v>4</v>
      </c>
      <c r="C50" s="15" t="s">
        <v>5</v>
      </c>
      <c r="D50" s="15" t="s">
        <v>6</v>
      </c>
      <c r="E50" s="15" t="s">
        <v>7</v>
      </c>
      <c r="F50" s="16" t="s">
        <v>9</v>
      </c>
      <c r="G50" s="14" t="s">
        <v>4</v>
      </c>
      <c r="H50" s="15" t="s">
        <v>5</v>
      </c>
      <c r="I50" s="15" t="s">
        <v>6</v>
      </c>
      <c r="J50" s="15" t="s">
        <v>7</v>
      </c>
      <c r="K50" s="16" t="s">
        <v>9</v>
      </c>
      <c r="L50" s="14" t="s">
        <v>4</v>
      </c>
      <c r="M50" s="15" t="s">
        <v>5</v>
      </c>
      <c r="N50" s="15" t="s">
        <v>6</v>
      </c>
      <c r="O50" s="15" t="s">
        <v>7</v>
      </c>
      <c r="P50" s="16" t="s">
        <v>9</v>
      </c>
      <c r="Q50" s="17" t="s">
        <v>4</v>
      </c>
      <c r="R50" s="15" t="s">
        <v>5</v>
      </c>
      <c r="S50" s="15" t="s">
        <v>6</v>
      </c>
      <c r="T50" s="15" t="s">
        <v>7</v>
      </c>
      <c r="U50" s="18" t="s">
        <v>9</v>
      </c>
      <c r="V50" s="14" t="s">
        <v>4</v>
      </c>
      <c r="W50" s="15" t="s">
        <v>5</v>
      </c>
      <c r="X50" s="15" t="s">
        <v>6</v>
      </c>
      <c r="Y50" s="15" t="s">
        <v>7</v>
      </c>
      <c r="Z50" s="16" t="s">
        <v>9</v>
      </c>
      <c r="AA50" s="19" t="s">
        <v>4</v>
      </c>
      <c r="AB50" s="20" t="s">
        <v>5</v>
      </c>
      <c r="AC50" s="20" t="s">
        <v>6</v>
      </c>
      <c r="AD50" s="20" t="s">
        <v>7</v>
      </c>
      <c r="AE50" s="21" t="s">
        <v>9</v>
      </c>
      <c r="AF50" s="22" t="s">
        <v>4</v>
      </c>
      <c r="AG50" s="20" t="s">
        <v>5</v>
      </c>
      <c r="AH50" s="20" t="s">
        <v>6</v>
      </c>
      <c r="AI50" s="20" t="s">
        <v>7</v>
      </c>
      <c r="AJ50" s="23" t="s">
        <v>9</v>
      </c>
      <c r="AK50" s="20" t="s">
        <v>5</v>
      </c>
      <c r="AL50" s="20" t="s">
        <v>6</v>
      </c>
      <c r="AM50" s="20" t="s">
        <v>7</v>
      </c>
      <c r="AN50" s="21" t="s">
        <v>9</v>
      </c>
      <c r="AO50" s="22" t="s">
        <v>4</v>
      </c>
      <c r="AP50" s="20" t="s">
        <v>5</v>
      </c>
      <c r="AQ50" s="20" t="s">
        <v>6</v>
      </c>
      <c r="AR50" s="20" t="s">
        <v>7</v>
      </c>
      <c r="AS50" s="23" t="s">
        <v>9</v>
      </c>
      <c r="AT50" s="109"/>
      <c r="AU50" s="109"/>
    </row>
    <row r="51" spans="1:47">
      <c r="A51" s="64" t="s">
        <v>59</v>
      </c>
      <c r="B51" s="48">
        <v>25</v>
      </c>
      <c r="C51" s="45">
        <v>33</v>
      </c>
      <c r="D51" s="2">
        <f t="shared" si="11"/>
        <v>58</v>
      </c>
      <c r="E51" s="2" t="str">
        <f t="shared" si="12"/>
        <v>D</v>
      </c>
      <c r="F51" s="3">
        <f t="shared" si="13"/>
        <v>5</v>
      </c>
      <c r="G51" s="48">
        <v>25</v>
      </c>
      <c r="H51" s="45">
        <v>30</v>
      </c>
      <c r="I51" s="2">
        <f t="shared" si="14"/>
        <v>55</v>
      </c>
      <c r="J51" s="2" t="str">
        <f t="shared" si="15"/>
        <v>D</v>
      </c>
      <c r="K51" s="3">
        <f t="shared" si="16"/>
        <v>5</v>
      </c>
      <c r="L51" s="48">
        <v>26</v>
      </c>
      <c r="M51" s="45">
        <v>30</v>
      </c>
      <c r="N51" s="2">
        <f t="shared" si="17"/>
        <v>56</v>
      </c>
      <c r="O51" s="2" t="str">
        <f t="shared" si="18"/>
        <v>D</v>
      </c>
      <c r="P51" s="3">
        <f t="shared" si="19"/>
        <v>5</v>
      </c>
      <c r="Q51" s="58">
        <v>0</v>
      </c>
      <c r="R51" s="45">
        <v>25</v>
      </c>
      <c r="S51" s="2">
        <f t="shared" si="20"/>
        <v>25</v>
      </c>
      <c r="T51" s="2" t="str">
        <f t="shared" si="21"/>
        <v>F</v>
      </c>
      <c r="U51" s="3">
        <f t="shared" si="22"/>
        <v>0</v>
      </c>
      <c r="V51" s="48">
        <v>31</v>
      </c>
      <c r="W51" s="45">
        <v>38</v>
      </c>
      <c r="X51" s="2">
        <f t="shared" si="23"/>
        <v>69</v>
      </c>
      <c r="Y51" s="2" t="str">
        <f t="shared" si="24"/>
        <v>B</v>
      </c>
      <c r="Z51" s="3">
        <f t="shared" si="25"/>
        <v>7</v>
      </c>
      <c r="AA51" s="58">
        <v>39</v>
      </c>
      <c r="AB51" s="45">
        <v>33</v>
      </c>
      <c r="AC51" s="2">
        <f t="shared" si="26"/>
        <v>72</v>
      </c>
      <c r="AD51" s="2" t="str">
        <f t="shared" si="27"/>
        <v>A</v>
      </c>
      <c r="AE51" s="3">
        <f t="shared" si="28"/>
        <v>8</v>
      </c>
      <c r="AF51" s="48">
        <v>45</v>
      </c>
      <c r="AG51" s="45">
        <v>42</v>
      </c>
      <c r="AH51" s="2">
        <f t="shared" si="29"/>
        <v>87</v>
      </c>
      <c r="AI51" s="2" t="str">
        <f t="shared" si="30"/>
        <v>S</v>
      </c>
      <c r="AJ51" s="3">
        <f t="shared" si="31"/>
        <v>9</v>
      </c>
      <c r="AK51" s="45">
        <v>38</v>
      </c>
      <c r="AL51" s="45">
        <v>38</v>
      </c>
      <c r="AM51" s="10" t="str">
        <f t="shared" si="7"/>
        <v>A</v>
      </c>
      <c r="AN51" s="62">
        <f t="shared" si="8"/>
        <v>8</v>
      </c>
      <c r="AO51" s="48">
        <v>17</v>
      </c>
      <c r="AP51" s="45">
        <v>16</v>
      </c>
      <c r="AQ51" s="2">
        <f t="shared" si="32"/>
        <v>33</v>
      </c>
      <c r="AR51" s="2" t="str">
        <f t="shared" si="33"/>
        <v>B</v>
      </c>
      <c r="AS51" s="3">
        <f t="shared" si="34"/>
        <v>7</v>
      </c>
      <c r="AT51" s="47" t="str">
        <f t="shared" si="35"/>
        <v>Fail</v>
      </c>
      <c r="AU51" s="47" t="str">
        <f t="shared" si="36"/>
        <v>5.31</v>
      </c>
    </row>
    <row r="52" spans="1:47">
      <c r="A52" s="64" t="s">
        <v>60</v>
      </c>
      <c r="B52" s="48">
        <v>25</v>
      </c>
      <c r="C52" s="45">
        <v>33</v>
      </c>
      <c r="D52" s="2">
        <f t="shared" si="11"/>
        <v>58</v>
      </c>
      <c r="E52" s="2" t="str">
        <f t="shared" si="12"/>
        <v>D</v>
      </c>
      <c r="F52" s="3">
        <f t="shared" si="13"/>
        <v>5</v>
      </c>
      <c r="G52" s="48">
        <v>38</v>
      </c>
      <c r="H52" s="45">
        <v>39</v>
      </c>
      <c r="I52" s="2">
        <f t="shared" si="14"/>
        <v>77</v>
      </c>
      <c r="J52" s="2" t="str">
        <f t="shared" si="15"/>
        <v>A</v>
      </c>
      <c r="K52" s="3">
        <f t="shared" si="16"/>
        <v>8</v>
      </c>
      <c r="L52" s="48">
        <v>35</v>
      </c>
      <c r="M52" s="45">
        <v>40</v>
      </c>
      <c r="N52" s="2">
        <f t="shared" si="17"/>
        <v>75</v>
      </c>
      <c r="O52" s="2" t="str">
        <f t="shared" si="18"/>
        <v>A</v>
      </c>
      <c r="P52" s="3">
        <f t="shared" si="19"/>
        <v>8</v>
      </c>
      <c r="Q52" s="58">
        <v>34</v>
      </c>
      <c r="R52" s="45">
        <v>30</v>
      </c>
      <c r="S52" s="2">
        <f t="shared" si="20"/>
        <v>64</v>
      </c>
      <c r="T52" s="2" t="str">
        <f t="shared" si="21"/>
        <v>C</v>
      </c>
      <c r="U52" s="3">
        <f t="shared" si="22"/>
        <v>6</v>
      </c>
      <c r="V52" s="48">
        <v>31</v>
      </c>
      <c r="W52" s="45">
        <v>41</v>
      </c>
      <c r="X52" s="2">
        <f t="shared" si="23"/>
        <v>72</v>
      </c>
      <c r="Y52" s="2" t="str">
        <f t="shared" si="24"/>
        <v>A</v>
      </c>
      <c r="Z52" s="3">
        <f t="shared" si="25"/>
        <v>8</v>
      </c>
      <c r="AA52" s="58">
        <v>36</v>
      </c>
      <c r="AB52" s="45">
        <v>36</v>
      </c>
      <c r="AC52" s="2">
        <f t="shared" si="26"/>
        <v>72</v>
      </c>
      <c r="AD52" s="2" t="str">
        <f t="shared" si="27"/>
        <v>A</v>
      </c>
      <c r="AE52" s="3">
        <f t="shared" si="28"/>
        <v>8</v>
      </c>
      <c r="AF52" s="48">
        <v>45</v>
      </c>
      <c r="AG52" s="45">
        <v>41</v>
      </c>
      <c r="AH52" s="2">
        <f t="shared" si="29"/>
        <v>86</v>
      </c>
      <c r="AI52" s="2" t="str">
        <f t="shared" si="30"/>
        <v>S</v>
      </c>
      <c r="AJ52" s="3">
        <f t="shared" si="31"/>
        <v>9</v>
      </c>
      <c r="AK52" s="45">
        <v>31</v>
      </c>
      <c r="AL52" s="45">
        <v>31</v>
      </c>
      <c r="AM52" s="10" t="str">
        <f t="shared" si="7"/>
        <v>C</v>
      </c>
      <c r="AN52" s="62">
        <f t="shared" si="8"/>
        <v>6</v>
      </c>
      <c r="AO52" s="48">
        <v>22</v>
      </c>
      <c r="AP52" s="45">
        <v>21</v>
      </c>
      <c r="AQ52" s="2">
        <f t="shared" si="32"/>
        <v>43</v>
      </c>
      <c r="AR52" s="2" t="str">
        <f t="shared" si="33"/>
        <v>S</v>
      </c>
      <c r="AS52" s="3">
        <f t="shared" si="34"/>
        <v>9</v>
      </c>
      <c r="AT52" s="47" t="str">
        <f t="shared" si="35"/>
        <v>Pass</v>
      </c>
      <c r="AU52" s="47" t="str">
        <f t="shared" si="36"/>
        <v>7.23</v>
      </c>
    </row>
    <row r="53" spans="1:47">
      <c r="A53" s="64" t="s">
        <v>61</v>
      </c>
      <c r="B53" s="48">
        <v>31</v>
      </c>
      <c r="C53" s="45">
        <v>42</v>
      </c>
      <c r="D53" s="2">
        <f t="shared" si="11"/>
        <v>73</v>
      </c>
      <c r="E53" s="2" t="str">
        <f t="shared" si="12"/>
        <v>A</v>
      </c>
      <c r="F53" s="3">
        <f t="shared" si="13"/>
        <v>8</v>
      </c>
      <c r="G53" s="48">
        <v>32</v>
      </c>
      <c r="H53" s="45">
        <v>40</v>
      </c>
      <c r="I53" s="2">
        <f t="shared" si="14"/>
        <v>72</v>
      </c>
      <c r="J53" s="2" t="str">
        <f t="shared" si="15"/>
        <v>A</v>
      </c>
      <c r="K53" s="3">
        <f t="shared" si="16"/>
        <v>8</v>
      </c>
      <c r="L53" s="48">
        <v>34</v>
      </c>
      <c r="M53" s="45">
        <v>31</v>
      </c>
      <c r="N53" s="2">
        <f t="shared" si="17"/>
        <v>65</v>
      </c>
      <c r="O53" s="2" t="str">
        <f t="shared" si="18"/>
        <v>B</v>
      </c>
      <c r="P53" s="3">
        <f t="shared" si="19"/>
        <v>7</v>
      </c>
      <c r="Q53" s="58">
        <v>40</v>
      </c>
      <c r="R53" s="45">
        <v>31</v>
      </c>
      <c r="S53" s="2">
        <f t="shared" si="20"/>
        <v>71</v>
      </c>
      <c r="T53" s="2" t="str">
        <f t="shared" si="21"/>
        <v>A</v>
      </c>
      <c r="U53" s="3">
        <f t="shared" si="22"/>
        <v>8</v>
      </c>
      <c r="V53" s="48">
        <v>37</v>
      </c>
      <c r="W53" s="45">
        <v>46</v>
      </c>
      <c r="X53" s="2">
        <f t="shared" si="23"/>
        <v>83</v>
      </c>
      <c r="Y53" s="2" t="str">
        <f t="shared" si="24"/>
        <v>S</v>
      </c>
      <c r="Z53" s="3">
        <f t="shared" si="25"/>
        <v>9</v>
      </c>
      <c r="AA53" s="58">
        <v>47</v>
      </c>
      <c r="AB53" s="45">
        <v>39</v>
      </c>
      <c r="AC53" s="2">
        <f t="shared" si="26"/>
        <v>86</v>
      </c>
      <c r="AD53" s="2" t="str">
        <f t="shared" si="27"/>
        <v>S</v>
      </c>
      <c r="AE53" s="3">
        <f t="shared" si="28"/>
        <v>9</v>
      </c>
      <c r="AF53" s="48">
        <v>45</v>
      </c>
      <c r="AG53" s="45">
        <v>46</v>
      </c>
      <c r="AH53" s="2">
        <f t="shared" si="29"/>
        <v>91</v>
      </c>
      <c r="AI53" s="2" t="str">
        <f t="shared" si="30"/>
        <v>O</v>
      </c>
      <c r="AJ53" s="3">
        <f t="shared" si="31"/>
        <v>10</v>
      </c>
      <c r="AK53" s="45">
        <v>33</v>
      </c>
      <c r="AL53" s="45">
        <v>33</v>
      </c>
      <c r="AM53" s="10" t="str">
        <f t="shared" si="7"/>
        <v>B</v>
      </c>
      <c r="AN53" s="62">
        <f t="shared" si="8"/>
        <v>7</v>
      </c>
      <c r="AO53" s="48">
        <v>25</v>
      </c>
      <c r="AP53" s="45">
        <v>22</v>
      </c>
      <c r="AQ53" s="2">
        <f t="shared" si="32"/>
        <v>47</v>
      </c>
      <c r="AR53" s="2" t="str">
        <f t="shared" si="33"/>
        <v>O</v>
      </c>
      <c r="AS53" s="3">
        <f t="shared" si="34"/>
        <v>10</v>
      </c>
      <c r="AT53" s="47" t="str">
        <f t="shared" si="35"/>
        <v>Pass</v>
      </c>
      <c r="AU53" s="47" t="str">
        <f t="shared" si="36"/>
        <v>8.23</v>
      </c>
    </row>
    <row r="54" spans="1:47">
      <c r="A54" s="64" t="s">
        <v>62</v>
      </c>
      <c r="B54" s="48">
        <v>34</v>
      </c>
      <c r="C54" s="45">
        <v>41</v>
      </c>
      <c r="D54" s="2">
        <f t="shared" si="11"/>
        <v>75</v>
      </c>
      <c r="E54" s="2" t="str">
        <f t="shared" si="12"/>
        <v>A</v>
      </c>
      <c r="F54" s="3">
        <f t="shared" si="13"/>
        <v>8</v>
      </c>
      <c r="G54" s="48">
        <v>37</v>
      </c>
      <c r="H54" s="45">
        <v>39</v>
      </c>
      <c r="I54" s="2">
        <f t="shared" si="14"/>
        <v>76</v>
      </c>
      <c r="J54" s="2" t="str">
        <f t="shared" si="15"/>
        <v>A</v>
      </c>
      <c r="K54" s="3">
        <f t="shared" si="16"/>
        <v>8</v>
      </c>
      <c r="L54" s="48">
        <v>27</v>
      </c>
      <c r="M54" s="45">
        <v>37</v>
      </c>
      <c r="N54" s="2">
        <f t="shared" si="17"/>
        <v>64</v>
      </c>
      <c r="O54" s="2" t="str">
        <f t="shared" si="18"/>
        <v>C</v>
      </c>
      <c r="P54" s="3">
        <f t="shared" si="19"/>
        <v>6</v>
      </c>
      <c r="Q54" s="58">
        <v>33</v>
      </c>
      <c r="R54" s="45">
        <v>34</v>
      </c>
      <c r="S54" s="2">
        <f t="shared" si="20"/>
        <v>67</v>
      </c>
      <c r="T54" s="2" t="str">
        <f t="shared" si="21"/>
        <v>B</v>
      </c>
      <c r="U54" s="3">
        <f t="shared" si="22"/>
        <v>7</v>
      </c>
      <c r="V54" s="48">
        <v>32</v>
      </c>
      <c r="W54" s="45">
        <v>44</v>
      </c>
      <c r="X54" s="2">
        <f t="shared" si="23"/>
        <v>76</v>
      </c>
      <c r="Y54" s="2" t="str">
        <f t="shared" si="24"/>
        <v>A</v>
      </c>
      <c r="Z54" s="3">
        <f t="shared" si="25"/>
        <v>8</v>
      </c>
      <c r="AA54" s="58">
        <v>32</v>
      </c>
      <c r="AB54" s="45">
        <v>33</v>
      </c>
      <c r="AC54" s="2">
        <f t="shared" si="26"/>
        <v>65</v>
      </c>
      <c r="AD54" s="2" t="str">
        <f t="shared" si="27"/>
        <v>B</v>
      </c>
      <c r="AE54" s="3">
        <f t="shared" si="28"/>
        <v>7</v>
      </c>
      <c r="AF54" s="48">
        <v>47</v>
      </c>
      <c r="AG54" s="45">
        <v>47</v>
      </c>
      <c r="AH54" s="2">
        <f t="shared" si="29"/>
        <v>94</v>
      </c>
      <c r="AI54" s="2" t="str">
        <f t="shared" si="30"/>
        <v>O</v>
      </c>
      <c r="AJ54" s="3">
        <f t="shared" si="31"/>
        <v>10</v>
      </c>
      <c r="AK54" s="45">
        <v>32</v>
      </c>
      <c r="AL54" s="45">
        <v>32</v>
      </c>
      <c r="AM54" s="10" t="str">
        <f t="shared" si="7"/>
        <v>B</v>
      </c>
      <c r="AN54" s="62">
        <f t="shared" si="8"/>
        <v>7</v>
      </c>
      <c r="AO54" s="48">
        <v>22</v>
      </c>
      <c r="AP54" s="45">
        <v>20</v>
      </c>
      <c r="AQ54" s="2">
        <f t="shared" si="32"/>
        <v>42</v>
      </c>
      <c r="AR54" s="2" t="str">
        <f t="shared" si="33"/>
        <v>S</v>
      </c>
      <c r="AS54" s="3">
        <f t="shared" si="34"/>
        <v>9</v>
      </c>
      <c r="AT54" s="47" t="str">
        <f t="shared" si="35"/>
        <v>Pass</v>
      </c>
      <c r="AU54" s="47" t="str">
        <f t="shared" si="36"/>
        <v>7.62</v>
      </c>
    </row>
    <row r="55" spans="1:47">
      <c r="A55" s="64" t="s">
        <v>63</v>
      </c>
      <c r="B55" s="48">
        <v>25</v>
      </c>
      <c r="C55" s="45">
        <v>25</v>
      </c>
      <c r="D55" s="2">
        <f t="shared" si="11"/>
        <v>50</v>
      </c>
      <c r="E55" s="2" t="str">
        <f t="shared" si="12"/>
        <v>E</v>
      </c>
      <c r="F55" s="3">
        <f t="shared" si="13"/>
        <v>4</v>
      </c>
      <c r="G55" s="48">
        <v>27</v>
      </c>
      <c r="H55" s="45">
        <v>26</v>
      </c>
      <c r="I55" s="2">
        <f t="shared" si="14"/>
        <v>53</v>
      </c>
      <c r="J55" s="2" t="str">
        <f t="shared" si="15"/>
        <v>E</v>
      </c>
      <c r="K55" s="3">
        <f t="shared" si="16"/>
        <v>4</v>
      </c>
      <c r="L55" s="48">
        <v>12</v>
      </c>
      <c r="M55" s="45">
        <v>29</v>
      </c>
      <c r="N55" s="2">
        <f t="shared" si="17"/>
        <v>41</v>
      </c>
      <c r="O55" s="2" t="str">
        <f t="shared" si="18"/>
        <v>F</v>
      </c>
      <c r="P55" s="3">
        <f t="shared" si="19"/>
        <v>0</v>
      </c>
      <c r="Q55" s="58">
        <v>20</v>
      </c>
      <c r="R55" s="45">
        <v>26</v>
      </c>
      <c r="S55" s="2">
        <f t="shared" si="20"/>
        <v>46</v>
      </c>
      <c r="T55" s="2" t="str">
        <f t="shared" si="21"/>
        <v>F</v>
      </c>
      <c r="U55" s="3">
        <f t="shared" si="22"/>
        <v>0</v>
      </c>
      <c r="V55" s="48">
        <v>26</v>
      </c>
      <c r="W55" s="45">
        <v>36</v>
      </c>
      <c r="X55" s="2">
        <f t="shared" si="23"/>
        <v>62</v>
      </c>
      <c r="Y55" s="2" t="str">
        <f t="shared" si="24"/>
        <v>C</v>
      </c>
      <c r="Z55" s="3">
        <f t="shared" si="25"/>
        <v>6</v>
      </c>
      <c r="AA55" s="58" t="s">
        <v>10</v>
      </c>
      <c r="AB55" s="45">
        <v>25</v>
      </c>
      <c r="AC55" s="2">
        <f t="shared" si="26"/>
        <v>25</v>
      </c>
      <c r="AD55" s="2" t="str">
        <f t="shared" si="27"/>
        <v>F</v>
      </c>
      <c r="AE55" s="3">
        <f t="shared" si="28"/>
        <v>0</v>
      </c>
      <c r="AF55" s="48">
        <v>49</v>
      </c>
      <c r="AG55" s="45">
        <v>44</v>
      </c>
      <c r="AH55" s="2">
        <f t="shared" si="29"/>
        <v>93</v>
      </c>
      <c r="AI55" s="2" t="str">
        <f t="shared" si="30"/>
        <v>O</v>
      </c>
      <c r="AJ55" s="3">
        <f t="shared" si="31"/>
        <v>10</v>
      </c>
      <c r="AK55" s="45">
        <v>26</v>
      </c>
      <c r="AL55" s="45">
        <v>26</v>
      </c>
      <c r="AM55" s="10" t="str">
        <f t="shared" si="7"/>
        <v>E</v>
      </c>
      <c r="AN55" s="62">
        <f t="shared" si="8"/>
        <v>4</v>
      </c>
      <c r="AO55" s="48">
        <v>14</v>
      </c>
      <c r="AP55" s="45">
        <v>14</v>
      </c>
      <c r="AQ55" s="2">
        <f t="shared" si="32"/>
        <v>28</v>
      </c>
      <c r="AR55" s="2" t="str">
        <f t="shared" si="33"/>
        <v>D</v>
      </c>
      <c r="AS55" s="3">
        <f t="shared" si="34"/>
        <v>5</v>
      </c>
      <c r="AT55" s="47" t="str">
        <f t="shared" si="35"/>
        <v>Fail</v>
      </c>
      <c r="AU55" s="47" t="str">
        <f t="shared" si="36"/>
        <v>3.15</v>
      </c>
    </row>
    <row r="56" spans="1:47">
      <c r="A56" s="64" t="s">
        <v>66</v>
      </c>
      <c r="B56" s="48">
        <v>25</v>
      </c>
      <c r="C56" s="45">
        <v>34</v>
      </c>
      <c r="D56" s="2">
        <f t="shared" si="11"/>
        <v>59</v>
      </c>
      <c r="E56" s="2" t="str">
        <f t="shared" si="12"/>
        <v>D</v>
      </c>
      <c r="F56" s="3">
        <f t="shared" si="13"/>
        <v>5</v>
      </c>
      <c r="G56" s="48">
        <v>25</v>
      </c>
      <c r="H56" s="45">
        <v>32</v>
      </c>
      <c r="I56" s="2">
        <f t="shared" si="14"/>
        <v>57</v>
      </c>
      <c r="J56" s="2" t="str">
        <f t="shared" si="15"/>
        <v>D</v>
      </c>
      <c r="K56" s="3">
        <f t="shared" si="16"/>
        <v>5</v>
      </c>
      <c r="L56" s="48">
        <v>19</v>
      </c>
      <c r="M56" s="45">
        <v>32</v>
      </c>
      <c r="N56" s="2">
        <f t="shared" si="17"/>
        <v>51</v>
      </c>
      <c r="O56" s="2" t="str">
        <f t="shared" si="18"/>
        <v>F</v>
      </c>
      <c r="P56" s="3">
        <f t="shared" si="19"/>
        <v>0</v>
      </c>
      <c r="Q56" s="58">
        <v>25</v>
      </c>
      <c r="R56" s="45">
        <v>27</v>
      </c>
      <c r="S56" s="2">
        <f t="shared" si="20"/>
        <v>52</v>
      </c>
      <c r="T56" s="2" t="str">
        <f t="shared" si="21"/>
        <v>E</v>
      </c>
      <c r="U56" s="3">
        <f t="shared" si="22"/>
        <v>4</v>
      </c>
      <c r="V56" s="48">
        <v>34</v>
      </c>
      <c r="W56" s="45">
        <v>38</v>
      </c>
      <c r="X56" s="2">
        <f t="shared" si="23"/>
        <v>72</v>
      </c>
      <c r="Y56" s="2" t="str">
        <f t="shared" si="24"/>
        <v>A</v>
      </c>
      <c r="Z56" s="3">
        <f t="shared" si="25"/>
        <v>8</v>
      </c>
      <c r="AA56" s="58">
        <v>45</v>
      </c>
      <c r="AB56" s="45">
        <v>38</v>
      </c>
      <c r="AC56" s="2">
        <f t="shared" si="26"/>
        <v>83</v>
      </c>
      <c r="AD56" s="2" t="str">
        <f t="shared" si="27"/>
        <v>S</v>
      </c>
      <c r="AE56" s="3">
        <f t="shared" si="28"/>
        <v>9</v>
      </c>
      <c r="AF56" s="48">
        <v>45</v>
      </c>
      <c r="AG56" s="45">
        <v>40</v>
      </c>
      <c r="AH56" s="2">
        <f t="shared" si="29"/>
        <v>85</v>
      </c>
      <c r="AI56" s="2" t="str">
        <f t="shared" si="30"/>
        <v>S</v>
      </c>
      <c r="AJ56" s="3">
        <f t="shared" si="31"/>
        <v>9</v>
      </c>
      <c r="AK56" s="45">
        <v>48</v>
      </c>
      <c r="AL56" s="45">
        <v>48</v>
      </c>
      <c r="AM56" s="10" t="str">
        <f t="shared" si="7"/>
        <v>O</v>
      </c>
      <c r="AN56" s="62">
        <f t="shared" si="8"/>
        <v>10</v>
      </c>
      <c r="AO56" s="48">
        <v>16</v>
      </c>
      <c r="AP56" s="45">
        <v>13</v>
      </c>
      <c r="AQ56" s="2">
        <f t="shared" si="32"/>
        <v>29</v>
      </c>
      <c r="AR56" s="2" t="str">
        <f t="shared" si="33"/>
        <v>D</v>
      </c>
      <c r="AS56" s="3">
        <f t="shared" si="34"/>
        <v>5</v>
      </c>
      <c r="AT56" s="47" t="str">
        <f t="shared" si="35"/>
        <v>Fail</v>
      </c>
      <c r="AU56" s="47" t="str">
        <f t="shared" si="36"/>
        <v>5.31</v>
      </c>
    </row>
    <row r="57" spans="1:47">
      <c r="A57" s="64" t="s">
        <v>64</v>
      </c>
      <c r="B57" s="48">
        <v>25</v>
      </c>
      <c r="C57" s="45">
        <v>29</v>
      </c>
      <c r="D57" s="2">
        <f t="shared" si="11"/>
        <v>54</v>
      </c>
      <c r="E57" s="2" t="str">
        <f t="shared" si="12"/>
        <v>E</v>
      </c>
      <c r="F57" s="3">
        <f t="shared" si="13"/>
        <v>4</v>
      </c>
      <c r="G57" s="48">
        <v>27</v>
      </c>
      <c r="H57" s="45">
        <v>33</v>
      </c>
      <c r="I57" s="2">
        <f t="shared" si="14"/>
        <v>60</v>
      </c>
      <c r="J57" s="2" t="str">
        <f t="shared" si="15"/>
        <v>C</v>
      </c>
      <c r="K57" s="3">
        <f t="shared" si="16"/>
        <v>6</v>
      </c>
      <c r="L57" s="48">
        <v>25</v>
      </c>
      <c r="M57" s="45">
        <v>29</v>
      </c>
      <c r="N57" s="2">
        <f t="shared" si="17"/>
        <v>54</v>
      </c>
      <c r="O57" s="2" t="str">
        <f t="shared" si="18"/>
        <v>E</v>
      </c>
      <c r="P57" s="3">
        <f t="shared" si="19"/>
        <v>4</v>
      </c>
      <c r="Q57" s="58">
        <v>26</v>
      </c>
      <c r="R57" s="45">
        <v>31</v>
      </c>
      <c r="S57" s="2">
        <f t="shared" si="20"/>
        <v>57</v>
      </c>
      <c r="T57" s="2" t="str">
        <f t="shared" si="21"/>
        <v>D</v>
      </c>
      <c r="U57" s="3">
        <f t="shared" si="22"/>
        <v>5</v>
      </c>
      <c r="V57" s="48">
        <v>25</v>
      </c>
      <c r="W57" s="45">
        <v>38</v>
      </c>
      <c r="X57" s="2">
        <f t="shared" si="23"/>
        <v>63</v>
      </c>
      <c r="Y57" s="2" t="str">
        <f t="shared" si="24"/>
        <v>C</v>
      </c>
      <c r="Z57" s="3">
        <f t="shared" si="25"/>
        <v>6</v>
      </c>
      <c r="AA57" s="58">
        <v>47</v>
      </c>
      <c r="AB57" s="45">
        <v>32</v>
      </c>
      <c r="AC57" s="2">
        <f t="shared" si="26"/>
        <v>79</v>
      </c>
      <c r="AD57" s="2" t="str">
        <f t="shared" si="27"/>
        <v>A</v>
      </c>
      <c r="AE57" s="3">
        <f t="shared" si="28"/>
        <v>8</v>
      </c>
      <c r="AF57" s="48">
        <v>47</v>
      </c>
      <c r="AG57" s="45">
        <v>46</v>
      </c>
      <c r="AH57" s="2">
        <f t="shared" si="29"/>
        <v>93</v>
      </c>
      <c r="AI57" s="2" t="str">
        <f t="shared" si="30"/>
        <v>O</v>
      </c>
      <c r="AJ57" s="3">
        <f t="shared" si="31"/>
        <v>10</v>
      </c>
      <c r="AK57" s="45">
        <v>48</v>
      </c>
      <c r="AL57" s="45">
        <v>48</v>
      </c>
      <c r="AM57" s="10" t="str">
        <f t="shared" si="7"/>
        <v>O</v>
      </c>
      <c r="AN57" s="62">
        <f t="shared" si="8"/>
        <v>10</v>
      </c>
      <c r="AO57" s="48">
        <v>19</v>
      </c>
      <c r="AP57" s="45">
        <v>20</v>
      </c>
      <c r="AQ57" s="2">
        <f t="shared" si="32"/>
        <v>39</v>
      </c>
      <c r="AR57" s="2" t="str">
        <f t="shared" si="33"/>
        <v>A</v>
      </c>
      <c r="AS57" s="3">
        <f t="shared" si="34"/>
        <v>8</v>
      </c>
      <c r="AT57" s="47" t="str">
        <f t="shared" si="35"/>
        <v>Pass</v>
      </c>
      <c r="AU57" s="47" t="str">
        <f t="shared" si="36"/>
        <v>6.15</v>
      </c>
    </row>
    <row r="58" spans="1:47">
      <c r="A58" s="64" t="s">
        <v>65</v>
      </c>
      <c r="B58" s="48">
        <v>41</v>
      </c>
      <c r="C58" s="45">
        <v>44</v>
      </c>
      <c r="D58" s="2">
        <f t="shared" si="11"/>
        <v>85</v>
      </c>
      <c r="E58" s="2" t="str">
        <f t="shared" si="12"/>
        <v>S</v>
      </c>
      <c r="F58" s="3">
        <f t="shared" si="13"/>
        <v>9</v>
      </c>
      <c r="G58" s="48">
        <v>28</v>
      </c>
      <c r="H58" s="45">
        <v>37</v>
      </c>
      <c r="I58" s="2">
        <f t="shared" si="14"/>
        <v>65</v>
      </c>
      <c r="J58" s="2" t="str">
        <f t="shared" si="15"/>
        <v>B</v>
      </c>
      <c r="K58" s="3">
        <f t="shared" si="16"/>
        <v>7</v>
      </c>
      <c r="L58" s="48">
        <v>28</v>
      </c>
      <c r="M58" s="45">
        <v>45</v>
      </c>
      <c r="N58" s="2">
        <f t="shared" si="17"/>
        <v>73</v>
      </c>
      <c r="O58" s="2" t="str">
        <f t="shared" si="18"/>
        <v>A</v>
      </c>
      <c r="P58" s="3">
        <f t="shared" si="19"/>
        <v>8</v>
      </c>
      <c r="Q58" s="58">
        <v>35</v>
      </c>
      <c r="R58" s="45">
        <v>34</v>
      </c>
      <c r="S58" s="2">
        <f t="shared" si="20"/>
        <v>69</v>
      </c>
      <c r="T58" s="2" t="str">
        <f t="shared" si="21"/>
        <v>B</v>
      </c>
      <c r="U58" s="3">
        <f t="shared" si="22"/>
        <v>7</v>
      </c>
      <c r="V58" s="48">
        <v>33</v>
      </c>
      <c r="W58" s="45">
        <v>46</v>
      </c>
      <c r="X58" s="2">
        <f t="shared" si="23"/>
        <v>79</v>
      </c>
      <c r="Y58" s="2" t="str">
        <f t="shared" si="24"/>
        <v>A</v>
      </c>
      <c r="Z58" s="3">
        <f t="shared" si="25"/>
        <v>8</v>
      </c>
      <c r="AA58" s="58">
        <v>45</v>
      </c>
      <c r="AB58" s="45">
        <v>45</v>
      </c>
      <c r="AC58" s="2">
        <f t="shared" si="26"/>
        <v>90</v>
      </c>
      <c r="AD58" s="2" t="str">
        <f t="shared" si="27"/>
        <v>O</v>
      </c>
      <c r="AE58" s="3">
        <f t="shared" si="28"/>
        <v>10</v>
      </c>
      <c r="AF58" s="48">
        <v>49</v>
      </c>
      <c r="AG58" s="45">
        <v>48</v>
      </c>
      <c r="AH58" s="2">
        <f t="shared" si="29"/>
        <v>97</v>
      </c>
      <c r="AI58" s="2" t="str">
        <f t="shared" si="30"/>
        <v>O</v>
      </c>
      <c r="AJ58" s="3">
        <f t="shared" si="31"/>
        <v>10</v>
      </c>
      <c r="AK58" s="45">
        <v>46</v>
      </c>
      <c r="AL58" s="45">
        <v>46</v>
      </c>
      <c r="AM58" s="10" t="str">
        <f t="shared" si="7"/>
        <v>O</v>
      </c>
      <c r="AN58" s="62">
        <f t="shared" si="8"/>
        <v>10</v>
      </c>
      <c r="AO58" s="48">
        <v>23</v>
      </c>
      <c r="AP58" s="45">
        <v>23</v>
      </c>
      <c r="AQ58" s="2">
        <f t="shared" si="32"/>
        <v>46</v>
      </c>
      <c r="AR58" s="2" t="str">
        <f t="shared" si="33"/>
        <v>O</v>
      </c>
      <c r="AS58" s="3">
        <f t="shared" si="34"/>
        <v>10</v>
      </c>
      <c r="AT58" s="47" t="str">
        <f t="shared" si="35"/>
        <v>Pass</v>
      </c>
      <c r="AU58" s="47" t="str">
        <f t="shared" si="36"/>
        <v>8.46</v>
      </c>
    </row>
    <row r="59" spans="1:47">
      <c r="A59" s="64" t="s">
        <v>67</v>
      </c>
      <c r="B59" s="48">
        <v>31</v>
      </c>
      <c r="C59" s="45">
        <v>28</v>
      </c>
      <c r="D59" s="2">
        <f t="shared" si="11"/>
        <v>59</v>
      </c>
      <c r="E59" s="2" t="str">
        <f t="shared" si="12"/>
        <v>D</v>
      </c>
      <c r="F59" s="3">
        <f t="shared" si="13"/>
        <v>5</v>
      </c>
      <c r="G59" s="48">
        <v>28</v>
      </c>
      <c r="H59" s="45">
        <v>25</v>
      </c>
      <c r="I59" s="2">
        <f t="shared" si="14"/>
        <v>53</v>
      </c>
      <c r="J59" s="2" t="str">
        <f t="shared" si="15"/>
        <v>E</v>
      </c>
      <c r="K59" s="3">
        <f t="shared" si="16"/>
        <v>4</v>
      </c>
      <c r="L59" s="48">
        <v>28</v>
      </c>
      <c r="M59" s="45">
        <v>25</v>
      </c>
      <c r="N59" s="2">
        <f t="shared" si="17"/>
        <v>53</v>
      </c>
      <c r="O59" s="2" t="str">
        <f t="shared" si="18"/>
        <v>E</v>
      </c>
      <c r="P59" s="3">
        <f t="shared" si="19"/>
        <v>4</v>
      </c>
      <c r="Q59" s="58">
        <v>26</v>
      </c>
      <c r="R59" s="45">
        <v>25</v>
      </c>
      <c r="S59" s="2">
        <f t="shared" si="20"/>
        <v>51</v>
      </c>
      <c r="T59" s="2" t="str">
        <f t="shared" si="21"/>
        <v>E</v>
      </c>
      <c r="U59" s="3">
        <f t="shared" si="22"/>
        <v>4</v>
      </c>
      <c r="V59" s="48">
        <v>2</v>
      </c>
      <c r="W59" s="45">
        <v>28</v>
      </c>
      <c r="X59" s="2">
        <f t="shared" si="23"/>
        <v>30</v>
      </c>
      <c r="Y59" s="2" t="str">
        <f t="shared" si="24"/>
        <v>F</v>
      </c>
      <c r="Z59" s="3">
        <f t="shared" si="25"/>
        <v>0</v>
      </c>
      <c r="AA59" s="58">
        <v>28</v>
      </c>
      <c r="AB59" s="45">
        <v>25</v>
      </c>
      <c r="AC59" s="2">
        <f t="shared" si="26"/>
        <v>53</v>
      </c>
      <c r="AD59" s="2" t="str">
        <f t="shared" si="27"/>
        <v>E</v>
      </c>
      <c r="AE59" s="3">
        <f t="shared" si="28"/>
        <v>4</v>
      </c>
      <c r="AF59" s="48">
        <v>45</v>
      </c>
      <c r="AG59" s="45">
        <v>25</v>
      </c>
      <c r="AH59" s="2">
        <f t="shared" si="29"/>
        <v>70</v>
      </c>
      <c r="AI59" s="2" t="str">
        <f t="shared" si="30"/>
        <v>A</v>
      </c>
      <c r="AJ59" s="3">
        <f t="shared" si="31"/>
        <v>8</v>
      </c>
      <c r="AK59" s="45">
        <v>48</v>
      </c>
      <c r="AL59" s="45">
        <v>48</v>
      </c>
      <c r="AM59" s="10" t="str">
        <f t="shared" si="7"/>
        <v>O</v>
      </c>
      <c r="AN59" s="62">
        <f t="shared" si="8"/>
        <v>10</v>
      </c>
      <c r="AO59" s="48">
        <v>17</v>
      </c>
      <c r="AP59" s="45">
        <v>13</v>
      </c>
      <c r="AQ59" s="2">
        <f t="shared" si="32"/>
        <v>30</v>
      </c>
      <c r="AR59" s="2" t="str">
        <f t="shared" si="33"/>
        <v>C</v>
      </c>
      <c r="AS59" s="3">
        <f t="shared" si="34"/>
        <v>6</v>
      </c>
      <c r="AT59" s="47" t="str">
        <f t="shared" si="35"/>
        <v>Fail</v>
      </c>
      <c r="AU59" s="47" t="str">
        <f t="shared" si="36"/>
        <v>4.77</v>
      </c>
    </row>
    <row r="60" spans="1:47">
      <c r="A60" s="64" t="s">
        <v>68</v>
      </c>
      <c r="B60" s="48">
        <v>25</v>
      </c>
      <c r="C60" s="45">
        <v>27</v>
      </c>
      <c r="D60" s="2">
        <f t="shared" si="11"/>
        <v>52</v>
      </c>
      <c r="E60" s="2" t="str">
        <f t="shared" si="12"/>
        <v>E</v>
      </c>
      <c r="F60" s="3">
        <f t="shared" si="13"/>
        <v>4</v>
      </c>
      <c r="G60" s="48">
        <v>25</v>
      </c>
      <c r="H60" s="45">
        <v>25</v>
      </c>
      <c r="I60" s="2">
        <f t="shared" si="14"/>
        <v>50</v>
      </c>
      <c r="J60" s="2" t="str">
        <f t="shared" si="15"/>
        <v>E</v>
      </c>
      <c r="K60" s="3">
        <f t="shared" si="16"/>
        <v>4</v>
      </c>
      <c r="L60" s="48">
        <v>25</v>
      </c>
      <c r="M60" s="45">
        <v>28</v>
      </c>
      <c r="N60" s="2">
        <f t="shared" si="17"/>
        <v>53</v>
      </c>
      <c r="O60" s="2" t="str">
        <f t="shared" si="18"/>
        <v>E</v>
      </c>
      <c r="P60" s="3">
        <f t="shared" si="19"/>
        <v>4</v>
      </c>
      <c r="Q60" s="58">
        <v>9</v>
      </c>
      <c r="R60" s="45">
        <v>29</v>
      </c>
      <c r="S60" s="2">
        <f t="shared" si="20"/>
        <v>38</v>
      </c>
      <c r="T60" s="2" t="str">
        <f t="shared" si="21"/>
        <v>F</v>
      </c>
      <c r="U60" s="3">
        <f t="shared" si="22"/>
        <v>0</v>
      </c>
      <c r="V60" s="48">
        <v>25</v>
      </c>
      <c r="W60" s="45">
        <v>40</v>
      </c>
      <c r="X60" s="2">
        <f t="shared" si="23"/>
        <v>65</v>
      </c>
      <c r="Y60" s="2" t="str">
        <f t="shared" si="24"/>
        <v>B</v>
      </c>
      <c r="Z60" s="3">
        <f t="shared" si="25"/>
        <v>7</v>
      </c>
      <c r="AA60" s="58">
        <v>29</v>
      </c>
      <c r="AB60" s="45">
        <v>28</v>
      </c>
      <c r="AC60" s="2">
        <f t="shared" si="26"/>
        <v>57</v>
      </c>
      <c r="AD60" s="2" t="str">
        <f t="shared" si="27"/>
        <v>D</v>
      </c>
      <c r="AE60" s="3">
        <f t="shared" si="28"/>
        <v>5</v>
      </c>
      <c r="AF60" s="48">
        <v>48</v>
      </c>
      <c r="AG60" s="45">
        <v>38</v>
      </c>
      <c r="AH60" s="2">
        <f t="shared" si="29"/>
        <v>86</v>
      </c>
      <c r="AI60" s="2" t="str">
        <f t="shared" si="30"/>
        <v>S</v>
      </c>
      <c r="AJ60" s="3">
        <f t="shared" si="31"/>
        <v>9</v>
      </c>
      <c r="AK60" s="45">
        <v>48</v>
      </c>
      <c r="AL60" s="45">
        <v>48</v>
      </c>
      <c r="AM60" s="10" t="str">
        <f t="shared" si="7"/>
        <v>O</v>
      </c>
      <c r="AN60" s="62">
        <f t="shared" si="8"/>
        <v>10</v>
      </c>
      <c r="AO60" s="48">
        <v>17</v>
      </c>
      <c r="AP60" s="45">
        <v>21</v>
      </c>
      <c r="AQ60" s="2">
        <f t="shared" si="32"/>
        <v>38</v>
      </c>
      <c r="AR60" s="2" t="str">
        <f t="shared" si="33"/>
        <v>A</v>
      </c>
      <c r="AS60" s="3">
        <f t="shared" si="34"/>
        <v>8</v>
      </c>
      <c r="AT60" s="47" t="str">
        <f t="shared" si="35"/>
        <v>Fail</v>
      </c>
      <c r="AU60" s="47" t="str">
        <f t="shared" si="36"/>
        <v>4.85</v>
      </c>
    </row>
    <row r="61" spans="1:47">
      <c r="A61" s="64" t="s">
        <v>69</v>
      </c>
      <c r="B61" s="48">
        <v>33</v>
      </c>
      <c r="C61" s="45">
        <v>42</v>
      </c>
      <c r="D61" s="2">
        <f t="shared" si="11"/>
        <v>75</v>
      </c>
      <c r="E61" s="2" t="str">
        <f t="shared" si="12"/>
        <v>A</v>
      </c>
      <c r="F61" s="3">
        <f t="shared" si="13"/>
        <v>8</v>
      </c>
      <c r="G61" s="48">
        <v>39</v>
      </c>
      <c r="H61" s="45">
        <v>43</v>
      </c>
      <c r="I61" s="2">
        <f t="shared" si="14"/>
        <v>82</v>
      </c>
      <c r="J61" s="2" t="str">
        <f t="shared" si="15"/>
        <v>S</v>
      </c>
      <c r="K61" s="3">
        <f t="shared" si="16"/>
        <v>9</v>
      </c>
      <c r="L61" s="48">
        <v>38</v>
      </c>
      <c r="M61" s="45">
        <v>43</v>
      </c>
      <c r="N61" s="2">
        <f t="shared" si="17"/>
        <v>81</v>
      </c>
      <c r="O61" s="2" t="str">
        <f t="shared" si="18"/>
        <v>S</v>
      </c>
      <c r="P61" s="3">
        <f t="shared" si="19"/>
        <v>9</v>
      </c>
      <c r="Q61" s="58">
        <v>35</v>
      </c>
      <c r="R61" s="45">
        <v>41</v>
      </c>
      <c r="S61" s="2">
        <f t="shared" si="20"/>
        <v>76</v>
      </c>
      <c r="T61" s="2" t="str">
        <f t="shared" si="21"/>
        <v>A</v>
      </c>
      <c r="U61" s="3">
        <f t="shared" si="22"/>
        <v>8</v>
      </c>
      <c r="V61" s="48">
        <v>30</v>
      </c>
      <c r="W61" s="45">
        <v>38</v>
      </c>
      <c r="X61" s="2">
        <f t="shared" si="23"/>
        <v>68</v>
      </c>
      <c r="Y61" s="2" t="str">
        <f t="shared" si="24"/>
        <v>B</v>
      </c>
      <c r="Z61" s="3">
        <f t="shared" si="25"/>
        <v>7</v>
      </c>
      <c r="AA61" s="58">
        <v>30</v>
      </c>
      <c r="AB61" s="45">
        <v>45</v>
      </c>
      <c r="AC61" s="2">
        <f t="shared" si="26"/>
        <v>75</v>
      </c>
      <c r="AD61" s="2" t="str">
        <f t="shared" si="27"/>
        <v>A</v>
      </c>
      <c r="AE61" s="3">
        <f t="shared" si="28"/>
        <v>8</v>
      </c>
      <c r="AF61" s="48">
        <v>47</v>
      </c>
      <c r="AG61" s="45">
        <v>48</v>
      </c>
      <c r="AH61" s="2">
        <f t="shared" si="29"/>
        <v>95</v>
      </c>
      <c r="AI61" s="2" t="str">
        <f t="shared" si="30"/>
        <v>O</v>
      </c>
      <c r="AJ61" s="3">
        <f t="shared" si="31"/>
        <v>10</v>
      </c>
      <c r="AK61" s="45">
        <v>50</v>
      </c>
      <c r="AL61" s="45">
        <v>50</v>
      </c>
      <c r="AM61" s="10" t="str">
        <f t="shared" si="7"/>
        <v>O</v>
      </c>
      <c r="AN61" s="62">
        <f t="shared" si="8"/>
        <v>10</v>
      </c>
      <c r="AO61" s="48">
        <v>25</v>
      </c>
      <c r="AP61" s="45">
        <v>24</v>
      </c>
      <c r="AQ61" s="2">
        <f t="shared" si="32"/>
        <v>49</v>
      </c>
      <c r="AR61" s="2" t="str">
        <f t="shared" si="33"/>
        <v>O</v>
      </c>
      <c r="AS61" s="3">
        <f t="shared" si="34"/>
        <v>10</v>
      </c>
      <c r="AT61" s="47" t="str">
        <f t="shared" si="35"/>
        <v>Pass</v>
      </c>
      <c r="AU61" s="47" t="str">
        <f>FIXED(ROUND(SUM(F61*4,K61*4,P61*4,U61*4,Z61*2,AE61*2,AJ61*2,AN61*2,AS61*2)/26,2),2)</f>
        <v>8.69</v>
      </c>
    </row>
    <row r="62" spans="1:47">
      <c r="A62" s="64" t="s">
        <v>70</v>
      </c>
      <c r="B62" s="48">
        <v>25</v>
      </c>
      <c r="C62" s="45">
        <v>30</v>
      </c>
      <c r="D62" s="2">
        <f t="shared" si="11"/>
        <v>55</v>
      </c>
      <c r="E62" s="2" t="str">
        <f t="shared" si="12"/>
        <v>D</v>
      </c>
      <c r="F62" s="3">
        <f t="shared" si="13"/>
        <v>5</v>
      </c>
      <c r="G62" s="48">
        <v>27</v>
      </c>
      <c r="H62" s="45">
        <v>25</v>
      </c>
      <c r="I62" s="2">
        <f t="shared" si="14"/>
        <v>52</v>
      </c>
      <c r="J62" s="2" t="str">
        <f t="shared" si="15"/>
        <v>E</v>
      </c>
      <c r="K62" s="3">
        <f t="shared" si="16"/>
        <v>4</v>
      </c>
      <c r="L62" s="48">
        <v>16</v>
      </c>
      <c r="M62" s="45">
        <v>30</v>
      </c>
      <c r="N62" s="2">
        <f t="shared" si="17"/>
        <v>46</v>
      </c>
      <c r="O62" s="2" t="str">
        <f t="shared" si="18"/>
        <v>F</v>
      </c>
      <c r="P62" s="3">
        <f t="shared" si="19"/>
        <v>0</v>
      </c>
      <c r="Q62" s="58">
        <v>18</v>
      </c>
      <c r="R62" s="45">
        <v>28</v>
      </c>
      <c r="S62" s="2">
        <f t="shared" si="20"/>
        <v>46</v>
      </c>
      <c r="T62" s="2" t="str">
        <f t="shared" si="21"/>
        <v>F</v>
      </c>
      <c r="U62" s="3">
        <f t="shared" si="22"/>
        <v>0</v>
      </c>
      <c r="V62" s="48">
        <v>17</v>
      </c>
      <c r="W62" s="45">
        <v>36</v>
      </c>
      <c r="X62" s="2">
        <f t="shared" si="23"/>
        <v>53</v>
      </c>
      <c r="Y62" s="2" t="str">
        <f t="shared" si="24"/>
        <v>F</v>
      </c>
      <c r="Z62" s="3">
        <f t="shared" si="25"/>
        <v>0</v>
      </c>
      <c r="AA62" s="58">
        <v>25</v>
      </c>
      <c r="AB62" s="45">
        <v>32</v>
      </c>
      <c r="AC62" s="2">
        <f t="shared" si="26"/>
        <v>57</v>
      </c>
      <c r="AD62" s="2" t="str">
        <f t="shared" si="27"/>
        <v>D</v>
      </c>
      <c r="AE62" s="3">
        <f t="shared" si="28"/>
        <v>5</v>
      </c>
      <c r="AF62" s="48">
        <v>46</v>
      </c>
      <c r="AG62" s="45">
        <v>40</v>
      </c>
      <c r="AH62" s="2">
        <f t="shared" si="29"/>
        <v>86</v>
      </c>
      <c r="AI62" s="2" t="str">
        <f t="shared" si="30"/>
        <v>S</v>
      </c>
      <c r="AJ62" s="3">
        <f t="shared" si="31"/>
        <v>9</v>
      </c>
      <c r="AK62" s="45">
        <v>48</v>
      </c>
      <c r="AL62" s="45">
        <v>48</v>
      </c>
      <c r="AM62" s="10" t="str">
        <f t="shared" si="7"/>
        <v>O</v>
      </c>
      <c r="AN62" s="62">
        <f t="shared" si="8"/>
        <v>10</v>
      </c>
      <c r="AO62" s="48">
        <v>19</v>
      </c>
      <c r="AP62" s="45">
        <v>14</v>
      </c>
      <c r="AQ62" s="2">
        <f t="shared" si="32"/>
        <v>33</v>
      </c>
      <c r="AR62" s="2" t="str">
        <f t="shared" si="33"/>
        <v>B</v>
      </c>
      <c r="AS62" s="3">
        <f t="shared" si="34"/>
        <v>7</v>
      </c>
      <c r="AT62" s="47" t="str">
        <f t="shared" si="35"/>
        <v>Fail</v>
      </c>
      <c r="AU62" s="47" t="str">
        <f t="shared" si="36"/>
        <v>3.77</v>
      </c>
    </row>
    <row r="63" spans="1:47">
      <c r="A63" s="64" t="s">
        <v>71</v>
      </c>
      <c r="B63" s="48">
        <v>19</v>
      </c>
      <c r="C63" s="45">
        <v>29</v>
      </c>
      <c r="D63" s="2">
        <f t="shared" si="11"/>
        <v>48</v>
      </c>
      <c r="E63" s="2" t="str">
        <f t="shared" si="12"/>
        <v>F</v>
      </c>
      <c r="F63" s="3">
        <f t="shared" si="13"/>
        <v>0</v>
      </c>
      <c r="G63" s="48">
        <v>34</v>
      </c>
      <c r="H63" s="45">
        <v>26</v>
      </c>
      <c r="I63" s="2">
        <f t="shared" si="14"/>
        <v>60</v>
      </c>
      <c r="J63" s="2" t="str">
        <f t="shared" si="15"/>
        <v>C</v>
      </c>
      <c r="K63" s="3">
        <f t="shared" si="16"/>
        <v>6</v>
      </c>
      <c r="L63" s="48">
        <v>25</v>
      </c>
      <c r="M63" s="45">
        <v>26</v>
      </c>
      <c r="N63" s="2">
        <f t="shared" si="17"/>
        <v>51</v>
      </c>
      <c r="O63" s="2" t="str">
        <f t="shared" si="18"/>
        <v>E</v>
      </c>
      <c r="P63" s="3">
        <f t="shared" si="19"/>
        <v>4</v>
      </c>
      <c r="Q63" s="58">
        <v>13</v>
      </c>
      <c r="R63" s="45">
        <v>39</v>
      </c>
      <c r="S63" s="2">
        <f t="shared" si="20"/>
        <v>52</v>
      </c>
      <c r="T63" s="2" t="str">
        <f t="shared" si="21"/>
        <v>F</v>
      </c>
      <c r="U63" s="3">
        <f t="shared" si="22"/>
        <v>0</v>
      </c>
      <c r="V63" s="48">
        <v>28</v>
      </c>
      <c r="W63" s="45">
        <v>41</v>
      </c>
      <c r="X63" s="2">
        <f t="shared" si="23"/>
        <v>69</v>
      </c>
      <c r="Y63" s="2" t="str">
        <f t="shared" si="24"/>
        <v>B</v>
      </c>
      <c r="Z63" s="3">
        <f t="shared" si="25"/>
        <v>7</v>
      </c>
      <c r="AA63" s="58">
        <v>35</v>
      </c>
      <c r="AB63" s="45">
        <v>30</v>
      </c>
      <c r="AC63" s="2">
        <f t="shared" si="26"/>
        <v>65</v>
      </c>
      <c r="AD63" s="2" t="str">
        <f t="shared" si="27"/>
        <v>B</v>
      </c>
      <c r="AE63" s="3">
        <f t="shared" si="28"/>
        <v>7</v>
      </c>
      <c r="AF63" s="48">
        <v>48</v>
      </c>
      <c r="AG63" s="45">
        <v>30</v>
      </c>
      <c r="AH63" s="2">
        <f t="shared" si="29"/>
        <v>78</v>
      </c>
      <c r="AI63" s="2" t="str">
        <f t="shared" si="30"/>
        <v>A</v>
      </c>
      <c r="AJ63" s="3">
        <f t="shared" si="31"/>
        <v>8</v>
      </c>
      <c r="AK63" s="45">
        <v>40</v>
      </c>
      <c r="AL63" s="45">
        <v>40</v>
      </c>
      <c r="AM63" s="10" t="str">
        <f t="shared" si="7"/>
        <v>S</v>
      </c>
      <c r="AN63" s="62">
        <f t="shared" si="8"/>
        <v>9</v>
      </c>
      <c r="AO63" s="48">
        <v>22</v>
      </c>
      <c r="AP63" s="45">
        <v>20</v>
      </c>
      <c r="AQ63" s="2">
        <f t="shared" si="32"/>
        <v>42</v>
      </c>
      <c r="AR63" s="2" t="str">
        <f t="shared" si="33"/>
        <v>S</v>
      </c>
      <c r="AS63" s="3">
        <f t="shared" si="34"/>
        <v>9</v>
      </c>
      <c r="AT63" s="47" t="str">
        <f t="shared" si="35"/>
        <v>Fail</v>
      </c>
      <c r="AU63" s="47" t="str">
        <f t="shared" si="36"/>
        <v>4.62</v>
      </c>
    </row>
    <row r="64" spans="1:47">
      <c r="A64" s="64" t="s">
        <v>72</v>
      </c>
      <c r="B64" s="69">
        <v>29</v>
      </c>
      <c r="C64" s="10">
        <v>32</v>
      </c>
      <c r="D64" s="2">
        <f t="shared" si="11"/>
        <v>61</v>
      </c>
      <c r="E64" s="2" t="str">
        <f t="shared" si="12"/>
        <v>C</v>
      </c>
      <c r="F64" s="3">
        <f t="shared" si="13"/>
        <v>6</v>
      </c>
      <c r="G64" s="69">
        <v>25</v>
      </c>
      <c r="H64" s="10">
        <v>34</v>
      </c>
      <c r="I64" s="2">
        <f t="shared" si="14"/>
        <v>59</v>
      </c>
      <c r="J64" s="2" t="str">
        <f t="shared" si="15"/>
        <v>D</v>
      </c>
      <c r="K64" s="3">
        <f t="shared" si="16"/>
        <v>5</v>
      </c>
      <c r="L64" s="69">
        <v>29</v>
      </c>
      <c r="M64" s="10">
        <v>32</v>
      </c>
      <c r="N64" s="2">
        <f t="shared" si="17"/>
        <v>61</v>
      </c>
      <c r="O64" s="2" t="str">
        <f t="shared" si="18"/>
        <v>C</v>
      </c>
      <c r="P64" s="3">
        <f t="shared" si="19"/>
        <v>6</v>
      </c>
      <c r="Q64" s="58">
        <v>27</v>
      </c>
      <c r="R64" s="45">
        <v>37</v>
      </c>
      <c r="S64" s="2">
        <f t="shared" si="20"/>
        <v>64</v>
      </c>
      <c r="T64" s="2" t="str">
        <f t="shared" si="21"/>
        <v>C</v>
      </c>
      <c r="U64" s="3">
        <f t="shared" si="22"/>
        <v>6</v>
      </c>
      <c r="V64" s="69">
        <v>40</v>
      </c>
      <c r="W64" s="45">
        <v>39</v>
      </c>
      <c r="X64" s="2">
        <f t="shared" si="23"/>
        <v>79</v>
      </c>
      <c r="Y64" s="2" t="str">
        <f t="shared" si="24"/>
        <v>A</v>
      </c>
      <c r="Z64" s="3">
        <f t="shared" si="25"/>
        <v>8</v>
      </c>
      <c r="AA64" s="58">
        <v>31</v>
      </c>
      <c r="AB64" s="45">
        <v>35</v>
      </c>
      <c r="AC64" s="2">
        <f t="shared" si="26"/>
        <v>66</v>
      </c>
      <c r="AD64" s="2" t="str">
        <f t="shared" si="27"/>
        <v>B</v>
      </c>
      <c r="AE64" s="3">
        <f t="shared" si="28"/>
        <v>7</v>
      </c>
      <c r="AF64" s="69">
        <v>47</v>
      </c>
      <c r="AG64" s="10">
        <v>40</v>
      </c>
      <c r="AH64" s="2">
        <f t="shared" si="29"/>
        <v>87</v>
      </c>
      <c r="AI64" s="2" t="str">
        <f t="shared" si="30"/>
        <v>S</v>
      </c>
      <c r="AJ64" s="3">
        <f t="shared" si="31"/>
        <v>9</v>
      </c>
      <c r="AK64" s="45">
        <v>48</v>
      </c>
      <c r="AL64" s="45">
        <v>48</v>
      </c>
      <c r="AM64" s="10" t="str">
        <f t="shared" si="7"/>
        <v>O</v>
      </c>
      <c r="AN64" s="62">
        <f t="shared" si="8"/>
        <v>10</v>
      </c>
      <c r="AO64" s="69">
        <v>15</v>
      </c>
      <c r="AP64" s="10">
        <v>17</v>
      </c>
      <c r="AQ64" s="2">
        <f t="shared" si="32"/>
        <v>32</v>
      </c>
      <c r="AR64" s="2" t="str">
        <f t="shared" si="33"/>
        <v>C</v>
      </c>
      <c r="AS64" s="3">
        <f t="shared" si="34"/>
        <v>6</v>
      </c>
      <c r="AT64" s="47" t="str">
        <f t="shared" si="35"/>
        <v>Pass</v>
      </c>
      <c r="AU64" s="47" t="str">
        <f t="shared" si="36"/>
        <v>6.62</v>
      </c>
    </row>
    <row r="65" spans="1:47">
      <c r="A65" s="64" t="s">
        <v>73</v>
      </c>
      <c r="B65" s="48">
        <v>13</v>
      </c>
      <c r="C65" s="45">
        <v>25</v>
      </c>
      <c r="D65" s="2">
        <f t="shared" si="11"/>
        <v>38</v>
      </c>
      <c r="E65" s="2" t="str">
        <f t="shared" si="12"/>
        <v>F</v>
      </c>
      <c r="F65" s="3">
        <f t="shared" si="13"/>
        <v>0</v>
      </c>
      <c r="G65" s="48">
        <v>25</v>
      </c>
      <c r="H65" s="45">
        <v>31</v>
      </c>
      <c r="I65" s="2">
        <f t="shared" si="14"/>
        <v>56</v>
      </c>
      <c r="J65" s="2" t="str">
        <f t="shared" si="15"/>
        <v>D</v>
      </c>
      <c r="K65" s="3">
        <f t="shared" si="16"/>
        <v>5</v>
      </c>
      <c r="L65" s="48">
        <v>25</v>
      </c>
      <c r="M65" s="45">
        <v>27</v>
      </c>
      <c r="N65" s="2">
        <f t="shared" si="17"/>
        <v>52</v>
      </c>
      <c r="O65" s="2" t="str">
        <f t="shared" si="18"/>
        <v>E</v>
      </c>
      <c r="P65" s="3">
        <f t="shared" si="19"/>
        <v>4</v>
      </c>
      <c r="Q65" s="58">
        <v>6</v>
      </c>
      <c r="R65" s="45">
        <v>26</v>
      </c>
      <c r="S65" s="2">
        <f t="shared" si="20"/>
        <v>32</v>
      </c>
      <c r="T65" s="2" t="str">
        <f t="shared" si="21"/>
        <v>F</v>
      </c>
      <c r="U65" s="3">
        <f t="shared" si="22"/>
        <v>0</v>
      </c>
      <c r="V65" s="48">
        <v>2</v>
      </c>
      <c r="W65" s="45">
        <v>35</v>
      </c>
      <c r="X65" s="2">
        <f t="shared" si="23"/>
        <v>37</v>
      </c>
      <c r="Y65" s="2" t="str">
        <f t="shared" si="24"/>
        <v>F</v>
      </c>
      <c r="Z65" s="3">
        <f t="shared" si="25"/>
        <v>0</v>
      </c>
      <c r="AA65" s="58">
        <v>30</v>
      </c>
      <c r="AB65" s="45">
        <v>37</v>
      </c>
      <c r="AC65" s="2">
        <f t="shared" si="26"/>
        <v>67</v>
      </c>
      <c r="AD65" s="2" t="str">
        <f t="shared" si="27"/>
        <v>B</v>
      </c>
      <c r="AE65" s="3">
        <f t="shared" si="28"/>
        <v>7</v>
      </c>
      <c r="AF65" s="48">
        <v>46</v>
      </c>
      <c r="AG65" s="45">
        <v>40</v>
      </c>
      <c r="AH65" s="2">
        <f t="shared" si="29"/>
        <v>86</v>
      </c>
      <c r="AI65" s="2" t="str">
        <f t="shared" si="30"/>
        <v>S</v>
      </c>
      <c r="AJ65" s="3">
        <f t="shared" si="31"/>
        <v>9</v>
      </c>
      <c r="AK65" s="45">
        <v>42</v>
      </c>
      <c r="AL65" s="45">
        <v>42</v>
      </c>
      <c r="AM65" s="10" t="str">
        <f t="shared" si="7"/>
        <v>S</v>
      </c>
      <c r="AN65" s="62">
        <f t="shared" si="8"/>
        <v>9</v>
      </c>
      <c r="AO65" s="48">
        <v>16</v>
      </c>
      <c r="AP65" s="45">
        <v>19</v>
      </c>
      <c r="AQ65" s="2">
        <f t="shared" si="32"/>
        <v>35</v>
      </c>
      <c r="AR65" s="2" t="str">
        <f t="shared" si="33"/>
        <v>A</v>
      </c>
      <c r="AS65" s="3">
        <f t="shared" si="34"/>
        <v>8</v>
      </c>
      <c r="AT65" s="47" t="str">
        <f t="shared" si="35"/>
        <v>Fail</v>
      </c>
      <c r="AU65" s="47" t="str">
        <f t="shared" si="36"/>
        <v>3.92</v>
      </c>
    </row>
    <row r="66" spans="1:47">
      <c r="A66" s="64" t="s">
        <v>74</v>
      </c>
      <c r="B66" s="48">
        <v>26</v>
      </c>
      <c r="C66" s="45">
        <v>36</v>
      </c>
      <c r="D66" s="2">
        <f t="shared" si="11"/>
        <v>62</v>
      </c>
      <c r="E66" s="2" t="str">
        <f t="shared" si="12"/>
        <v>C</v>
      </c>
      <c r="F66" s="3">
        <f t="shared" si="13"/>
        <v>6</v>
      </c>
      <c r="G66" s="48">
        <v>31</v>
      </c>
      <c r="H66" s="45">
        <v>34</v>
      </c>
      <c r="I66" s="2">
        <f t="shared" si="14"/>
        <v>65</v>
      </c>
      <c r="J66" s="2" t="str">
        <f t="shared" si="15"/>
        <v>B</v>
      </c>
      <c r="K66" s="3">
        <f t="shared" si="16"/>
        <v>7</v>
      </c>
      <c r="L66" s="48">
        <v>33</v>
      </c>
      <c r="M66" s="45">
        <v>31</v>
      </c>
      <c r="N66" s="2">
        <f t="shared" si="17"/>
        <v>64</v>
      </c>
      <c r="O66" s="2" t="str">
        <f t="shared" si="18"/>
        <v>C</v>
      </c>
      <c r="P66" s="3">
        <f t="shared" si="19"/>
        <v>6</v>
      </c>
      <c r="Q66" s="58">
        <v>30</v>
      </c>
      <c r="R66" s="45">
        <v>35</v>
      </c>
      <c r="S66" s="2">
        <f t="shared" si="20"/>
        <v>65</v>
      </c>
      <c r="T66" s="2" t="str">
        <f t="shared" si="21"/>
        <v>B</v>
      </c>
      <c r="U66" s="3">
        <f t="shared" si="22"/>
        <v>7</v>
      </c>
      <c r="V66" s="48">
        <v>35</v>
      </c>
      <c r="W66" s="45">
        <v>43</v>
      </c>
      <c r="X66" s="2">
        <f t="shared" si="23"/>
        <v>78</v>
      </c>
      <c r="Y66" s="2" t="str">
        <f t="shared" si="24"/>
        <v>A</v>
      </c>
      <c r="Z66" s="3">
        <f t="shared" si="25"/>
        <v>8</v>
      </c>
      <c r="AA66" s="58">
        <v>25</v>
      </c>
      <c r="AB66" s="45">
        <v>30</v>
      </c>
      <c r="AC66" s="2">
        <f t="shared" si="26"/>
        <v>55</v>
      </c>
      <c r="AD66" s="2" t="str">
        <f t="shared" si="27"/>
        <v>D</v>
      </c>
      <c r="AE66" s="3">
        <f t="shared" si="28"/>
        <v>5</v>
      </c>
      <c r="AF66" s="48">
        <v>47</v>
      </c>
      <c r="AG66" s="45">
        <v>46</v>
      </c>
      <c r="AH66" s="2">
        <f t="shared" si="29"/>
        <v>93</v>
      </c>
      <c r="AI66" s="2" t="str">
        <f t="shared" si="30"/>
        <v>O</v>
      </c>
      <c r="AJ66" s="3">
        <f t="shared" si="31"/>
        <v>10</v>
      </c>
      <c r="AK66" s="45">
        <v>42</v>
      </c>
      <c r="AL66" s="45">
        <v>42</v>
      </c>
      <c r="AM66" s="10" t="str">
        <f t="shared" si="7"/>
        <v>S</v>
      </c>
      <c r="AN66" s="62">
        <f t="shared" si="8"/>
        <v>9</v>
      </c>
      <c r="AO66" s="48">
        <v>22</v>
      </c>
      <c r="AP66" s="45">
        <v>21</v>
      </c>
      <c r="AQ66" s="2">
        <f t="shared" si="32"/>
        <v>43</v>
      </c>
      <c r="AR66" s="2" t="str">
        <f t="shared" si="33"/>
        <v>S</v>
      </c>
      <c r="AS66" s="3">
        <f t="shared" si="34"/>
        <v>9</v>
      </c>
      <c r="AT66" s="47" t="str">
        <f t="shared" si="35"/>
        <v>Pass</v>
      </c>
      <c r="AU66" s="47" t="str">
        <f t="shared" si="36"/>
        <v>7.15</v>
      </c>
    </row>
    <row r="67" spans="1:47">
      <c r="A67" s="64" t="s">
        <v>82</v>
      </c>
      <c r="B67" s="48">
        <v>26</v>
      </c>
      <c r="C67" s="45">
        <v>38</v>
      </c>
      <c r="D67" s="2">
        <f t="shared" si="11"/>
        <v>64</v>
      </c>
      <c r="E67" s="2" t="str">
        <f t="shared" si="12"/>
        <v>C</v>
      </c>
      <c r="F67" s="3">
        <f t="shared" si="13"/>
        <v>6</v>
      </c>
      <c r="G67" s="48">
        <v>25</v>
      </c>
      <c r="H67" s="45">
        <v>30</v>
      </c>
      <c r="I67" s="2">
        <f t="shared" si="14"/>
        <v>55</v>
      </c>
      <c r="J67" s="2" t="str">
        <f t="shared" si="15"/>
        <v>D</v>
      </c>
      <c r="K67" s="3">
        <f t="shared" si="16"/>
        <v>5</v>
      </c>
      <c r="L67" s="48">
        <v>25</v>
      </c>
      <c r="M67" s="45">
        <v>33</v>
      </c>
      <c r="N67" s="2">
        <f t="shared" si="17"/>
        <v>58</v>
      </c>
      <c r="O67" s="2" t="str">
        <f t="shared" si="18"/>
        <v>D</v>
      </c>
      <c r="P67" s="3">
        <f t="shared" si="19"/>
        <v>5</v>
      </c>
      <c r="Q67" s="58">
        <v>17</v>
      </c>
      <c r="R67" s="45">
        <v>33</v>
      </c>
      <c r="S67" s="2">
        <f t="shared" si="20"/>
        <v>50</v>
      </c>
      <c r="T67" s="2" t="str">
        <f t="shared" si="21"/>
        <v>F</v>
      </c>
      <c r="U67" s="3">
        <f t="shared" si="22"/>
        <v>0</v>
      </c>
      <c r="V67" s="48">
        <v>42</v>
      </c>
      <c r="W67" s="45">
        <v>39</v>
      </c>
      <c r="X67" s="2">
        <f t="shared" si="23"/>
        <v>81</v>
      </c>
      <c r="Y67" s="2" t="str">
        <f t="shared" si="24"/>
        <v>S</v>
      </c>
      <c r="Z67" s="3">
        <f t="shared" si="25"/>
        <v>9</v>
      </c>
      <c r="AA67" s="58">
        <v>25</v>
      </c>
      <c r="AB67" s="45">
        <v>29</v>
      </c>
      <c r="AC67" s="2">
        <f t="shared" si="26"/>
        <v>54</v>
      </c>
      <c r="AD67" s="2" t="str">
        <f t="shared" si="27"/>
        <v>E</v>
      </c>
      <c r="AE67" s="3">
        <f t="shared" si="28"/>
        <v>4</v>
      </c>
      <c r="AF67" s="48">
        <v>47</v>
      </c>
      <c r="AG67" s="45">
        <v>45</v>
      </c>
      <c r="AH67" s="2">
        <f t="shared" si="29"/>
        <v>92</v>
      </c>
      <c r="AI67" s="2" t="str">
        <f t="shared" si="30"/>
        <v>O</v>
      </c>
      <c r="AJ67" s="3">
        <f t="shared" si="31"/>
        <v>10</v>
      </c>
      <c r="AK67" s="45">
        <v>50</v>
      </c>
      <c r="AL67" s="45">
        <v>50</v>
      </c>
      <c r="AM67" s="10" t="str">
        <f t="shared" si="7"/>
        <v>O</v>
      </c>
      <c r="AN67" s="62">
        <f t="shared" si="8"/>
        <v>10</v>
      </c>
      <c r="AO67" s="48">
        <v>21</v>
      </c>
      <c r="AP67" s="45">
        <v>18</v>
      </c>
      <c r="AQ67" s="2">
        <f t="shared" si="32"/>
        <v>39</v>
      </c>
      <c r="AR67" s="2" t="str">
        <f t="shared" si="33"/>
        <v>A</v>
      </c>
      <c r="AS67" s="3">
        <f t="shared" si="34"/>
        <v>8</v>
      </c>
      <c r="AT67" s="47" t="str">
        <f t="shared" si="35"/>
        <v>Fail</v>
      </c>
      <c r="AU67" s="47" t="str">
        <f t="shared" si="36"/>
        <v>5.62</v>
      </c>
    </row>
    <row r="68" spans="1:47">
      <c r="A68" s="64" t="s">
        <v>75</v>
      </c>
      <c r="B68" s="48">
        <v>25</v>
      </c>
      <c r="C68" s="45">
        <v>37</v>
      </c>
      <c r="D68" s="2">
        <f t="shared" si="11"/>
        <v>62</v>
      </c>
      <c r="E68" s="2" t="str">
        <f t="shared" si="12"/>
        <v>C</v>
      </c>
      <c r="F68" s="3">
        <f t="shared" si="13"/>
        <v>6</v>
      </c>
      <c r="G68" s="48">
        <v>28</v>
      </c>
      <c r="H68" s="45">
        <v>40</v>
      </c>
      <c r="I68" s="2">
        <f t="shared" si="14"/>
        <v>68</v>
      </c>
      <c r="J68" s="2" t="str">
        <f t="shared" si="15"/>
        <v>B</v>
      </c>
      <c r="K68" s="3">
        <f t="shared" si="16"/>
        <v>7</v>
      </c>
      <c r="L68" s="48">
        <v>25</v>
      </c>
      <c r="M68" s="45">
        <v>26</v>
      </c>
      <c r="N68" s="2">
        <f t="shared" si="17"/>
        <v>51</v>
      </c>
      <c r="O68" s="2" t="str">
        <f t="shared" si="18"/>
        <v>E</v>
      </c>
      <c r="P68" s="3">
        <f t="shared" si="19"/>
        <v>4</v>
      </c>
      <c r="Q68" s="58">
        <v>17</v>
      </c>
      <c r="R68" s="45">
        <v>34</v>
      </c>
      <c r="S68" s="2">
        <f t="shared" si="20"/>
        <v>51</v>
      </c>
      <c r="T68" s="2" t="str">
        <f t="shared" si="21"/>
        <v>F</v>
      </c>
      <c r="U68" s="3">
        <f t="shared" si="22"/>
        <v>0</v>
      </c>
      <c r="V68" s="48">
        <v>47</v>
      </c>
      <c r="W68" s="45">
        <v>41</v>
      </c>
      <c r="X68" s="2">
        <f t="shared" si="23"/>
        <v>88</v>
      </c>
      <c r="Y68" s="2" t="str">
        <f t="shared" si="24"/>
        <v>S</v>
      </c>
      <c r="Z68" s="3">
        <f t="shared" si="25"/>
        <v>9</v>
      </c>
      <c r="AA68" s="58">
        <v>28</v>
      </c>
      <c r="AB68" s="45">
        <v>35</v>
      </c>
      <c r="AC68" s="2">
        <f t="shared" si="26"/>
        <v>63</v>
      </c>
      <c r="AD68" s="2" t="str">
        <f t="shared" si="27"/>
        <v>C</v>
      </c>
      <c r="AE68" s="3">
        <f t="shared" si="28"/>
        <v>6</v>
      </c>
      <c r="AF68" s="48">
        <v>49</v>
      </c>
      <c r="AG68" s="45">
        <v>47</v>
      </c>
      <c r="AH68" s="2">
        <f t="shared" si="29"/>
        <v>96</v>
      </c>
      <c r="AI68" s="2" t="str">
        <f t="shared" si="30"/>
        <v>O</v>
      </c>
      <c r="AJ68" s="3">
        <f t="shared" si="31"/>
        <v>10</v>
      </c>
      <c r="AK68" s="45">
        <v>46</v>
      </c>
      <c r="AL68" s="45">
        <v>46</v>
      </c>
      <c r="AM68" s="10" t="str">
        <f t="shared" si="7"/>
        <v>O</v>
      </c>
      <c r="AN68" s="62">
        <f t="shared" si="8"/>
        <v>10</v>
      </c>
      <c r="AO68" s="48">
        <v>18</v>
      </c>
      <c r="AP68" s="45">
        <v>16</v>
      </c>
      <c r="AQ68" s="2">
        <f t="shared" si="32"/>
        <v>34</v>
      </c>
      <c r="AR68" s="2" t="str">
        <f t="shared" si="33"/>
        <v>B</v>
      </c>
      <c r="AS68" s="3">
        <f t="shared" si="34"/>
        <v>7</v>
      </c>
      <c r="AT68" s="47" t="str">
        <f t="shared" si="35"/>
        <v>Fail</v>
      </c>
      <c r="AU68" s="47" t="str">
        <f t="shared" si="36"/>
        <v>5.85</v>
      </c>
    </row>
    <row r="69" spans="1:47">
      <c r="A69" s="64" t="s">
        <v>76</v>
      </c>
      <c r="B69" s="48">
        <v>35</v>
      </c>
      <c r="C69" s="45">
        <v>37</v>
      </c>
      <c r="D69" s="2">
        <f t="shared" si="11"/>
        <v>72</v>
      </c>
      <c r="E69" s="2" t="str">
        <f t="shared" si="12"/>
        <v>A</v>
      </c>
      <c r="F69" s="3">
        <f t="shared" si="13"/>
        <v>8</v>
      </c>
      <c r="G69" s="48">
        <v>28</v>
      </c>
      <c r="H69" s="45">
        <v>30</v>
      </c>
      <c r="I69" s="2">
        <f t="shared" si="14"/>
        <v>58</v>
      </c>
      <c r="J69" s="2" t="str">
        <f t="shared" si="15"/>
        <v>D</v>
      </c>
      <c r="K69" s="3">
        <f t="shared" si="16"/>
        <v>5</v>
      </c>
      <c r="L69" s="48">
        <v>25</v>
      </c>
      <c r="M69" s="45">
        <v>30</v>
      </c>
      <c r="N69" s="2">
        <f t="shared" si="17"/>
        <v>55</v>
      </c>
      <c r="O69" s="2" t="str">
        <f t="shared" si="18"/>
        <v>D</v>
      </c>
      <c r="P69" s="3">
        <f t="shared" si="19"/>
        <v>5</v>
      </c>
      <c r="Q69" s="58">
        <v>25</v>
      </c>
      <c r="R69" s="45">
        <v>30</v>
      </c>
      <c r="S69" s="2">
        <f t="shared" si="20"/>
        <v>55</v>
      </c>
      <c r="T69" s="2" t="str">
        <f t="shared" si="21"/>
        <v>D</v>
      </c>
      <c r="U69" s="3">
        <f t="shared" si="22"/>
        <v>5</v>
      </c>
      <c r="V69" s="48">
        <v>33</v>
      </c>
      <c r="W69" s="45">
        <v>37</v>
      </c>
      <c r="X69" s="2">
        <f t="shared" si="23"/>
        <v>70</v>
      </c>
      <c r="Y69" s="2" t="str">
        <f t="shared" si="24"/>
        <v>A</v>
      </c>
      <c r="Z69" s="3">
        <f t="shared" si="25"/>
        <v>8</v>
      </c>
      <c r="AA69" s="58">
        <v>35</v>
      </c>
      <c r="AB69" s="45">
        <v>28</v>
      </c>
      <c r="AC69" s="2">
        <f t="shared" si="26"/>
        <v>63</v>
      </c>
      <c r="AD69" s="2" t="str">
        <f t="shared" si="27"/>
        <v>C</v>
      </c>
      <c r="AE69" s="3">
        <f t="shared" si="28"/>
        <v>6</v>
      </c>
      <c r="AF69" s="48">
        <v>45</v>
      </c>
      <c r="AG69" s="45">
        <v>40</v>
      </c>
      <c r="AH69" s="2">
        <f t="shared" si="29"/>
        <v>85</v>
      </c>
      <c r="AI69" s="2" t="str">
        <f t="shared" si="30"/>
        <v>S</v>
      </c>
      <c r="AJ69" s="3">
        <f t="shared" si="31"/>
        <v>9</v>
      </c>
      <c r="AK69" s="29">
        <v>46</v>
      </c>
      <c r="AL69" s="29">
        <v>46</v>
      </c>
      <c r="AM69" s="10" t="str">
        <f t="shared" si="7"/>
        <v>O</v>
      </c>
      <c r="AN69" s="62">
        <f t="shared" si="8"/>
        <v>10</v>
      </c>
      <c r="AO69" s="48">
        <v>17</v>
      </c>
      <c r="AP69" s="45">
        <v>16</v>
      </c>
      <c r="AQ69" s="2">
        <f t="shared" si="32"/>
        <v>33</v>
      </c>
      <c r="AR69" s="2" t="str">
        <f t="shared" si="33"/>
        <v>B</v>
      </c>
      <c r="AS69" s="3">
        <f t="shared" si="34"/>
        <v>7</v>
      </c>
      <c r="AT69" s="47" t="str">
        <f t="shared" si="35"/>
        <v>Pass</v>
      </c>
      <c r="AU69" s="47" t="str">
        <f t="shared" si="36"/>
        <v>6.62</v>
      </c>
    </row>
    <row r="70" spans="1:47">
      <c r="A70" s="64" t="s">
        <v>77</v>
      </c>
      <c r="B70" s="48">
        <v>35</v>
      </c>
      <c r="C70" s="45">
        <v>41</v>
      </c>
      <c r="D70" s="2">
        <f t="shared" si="11"/>
        <v>76</v>
      </c>
      <c r="E70" s="2" t="str">
        <f t="shared" si="12"/>
        <v>A</v>
      </c>
      <c r="F70" s="3">
        <f t="shared" si="13"/>
        <v>8</v>
      </c>
      <c r="G70" s="48">
        <v>27</v>
      </c>
      <c r="H70" s="45">
        <v>40</v>
      </c>
      <c r="I70" s="2">
        <f t="shared" si="14"/>
        <v>67</v>
      </c>
      <c r="J70" s="2" t="str">
        <f t="shared" si="15"/>
        <v>B</v>
      </c>
      <c r="K70" s="3">
        <f t="shared" si="16"/>
        <v>7</v>
      </c>
      <c r="L70" s="48">
        <v>27</v>
      </c>
      <c r="M70" s="45">
        <v>40</v>
      </c>
      <c r="N70" s="2">
        <f t="shared" si="17"/>
        <v>67</v>
      </c>
      <c r="O70" s="2" t="str">
        <f t="shared" si="18"/>
        <v>B</v>
      </c>
      <c r="P70" s="3">
        <f t="shared" si="19"/>
        <v>7</v>
      </c>
      <c r="Q70" s="58">
        <v>19</v>
      </c>
      <c r="R70" s="45">
        <v>36</v>
      </c>
      <c r="S70" s="2">
        <f t="shared" si="20"/>
        <v>55</v>
      </c>
      <c r="T70" s="2" t="str">
        <f t="shared" si="21"/>
        <v>F</v>
      </c>
      <c r="U70" s="3">
        <f t="shared" si="22"/>
        <v>0</v>
      </c>
      <c r="V70" s="48">
        <v>38</v>
      </c>
      <c r="W70" s="45">
        <v>37</v>
      </c>
      <c r="X70" s="2">
        <f t="shared" si="23"/>
        <v>75</v>
      </c>
      <c r="Y70" s="2" t="str">
        <f t="shared" si="24"/>
        <v>A</v>
      </c>
      <c r="Z70" s="3">
        <f t="shared" si="25"/>
        <v>8</v>
      </c>
      <c r="AA70" s="58">
        <v>31</v>
      </c>
      <c r="AB70" s="45">
        <v>43</v>
      </c>
      <c r="AC70" s="2">
        <f t="shared" si="26"/>
        <v>74</v>
      </c>
      <c r="AD70" s="2" t="str">
        <f t="shared" si="27"/>
        <v>A</v>
      </c>
      <c r="AE70" s="3">
        <f t="shared" si="28"/>
        <v>8</v>
      </c>
      <c r="AF70" s="48">
        <v>45</v>
      </c>
      <c r="AG70" s="45">
        <v>35</v>
      </c>
      <c r="AH70" s="2">
        <f t="shared" si="29"/>
        <v>80</v>
      </c>
      <c r="AI70" s="2" t="str">
        <f t="shared" si="30"/>
        <v>S</v>
      </c>
      <c r="AJ70" s="3">
        <f t="shared" si="31"/>
        <v>9</v>
      </c>
      <c r="AK70" s="45">
        <v>28</v>
      </c>
      <c r="AL70" s="45">
        <v>28</v>
      </c>
      <c r="AM70" s="10" t="str">
        <f t="shared" si="7"/>
        <v>D</v>
      </c>
      <c r="AN70" s="62">
        <f t="shared" si="8"/>
        <v>5</v>
      </c>
      <c r="AO70" s="48">
        <v>22</v>
      </c>
      <c r="AP70" s="45">
        <v>19</v>
      </c>
      <c r="AQ70" s="2">
        <f t="shared" si="32"/>
        <v>41</v>
      </c>
      <c r="AR70" s="2" t="str">
        <f t="shared" si="33"/>
        <v>S</v>
      </c>
      <c r="AS70" s="3">
        <f t="shared" si="34"/>
        <v>9</v>
      </c>
      <c r="AT70" s="47" t="str">
        <f t="shared" si="35"/>
        <v>Fail</v>
      </c>
      <c r="AU70" s="47" t="str">
        <f t="shared" si="36"/>
        <v>6.38</v>
      </c>
    </row>
    <row r="71" spans="1:47">
      <c r="A71" s="64" t="s">
        <v>78</v>
      </c>
      <c r="B71" s="48">
        <v>25</v>
      </c>
      <c r="C71" s="45">
        <v>30</v>
      </c>
      <c r="D71" s="2">
        <f t="shared" si="11"/>
        <v>55</v>
      </c>
      <c r="E71" s="2" t="str">
        <f t="shared" si="12"/>
        <v>D</v>
      </c>
      <c r="F71" s="3">
        <f t="shared" si="13"/>
        <v>5</v>
      </c>
      <c r="G71" s="48">
        <v>27</v>
      </c>
      <c r="H71" s="45">
        <v>36</v>
      </c>
      <c r="I71" s="2">
        <f t="shared" si="14"/>
        <v>63</v>
      </c>
      <c r="J71" s="2" t="str">
        <f t="shared" si="15"/>
        <v>C</v>
      </c>
      <c r="K71" s="3">
        <f t="shared" si="16"/>
        <v>6</v>
      </c>
      <c r="L71" s="48">
        <v>25</v>
      </c>
      <c r="M71" s="45">
        <v>28</v>
      </c>
      <c r="N71" s="2">
        <f t="shared" si="17"/>
        <v>53</v>
      </c>
      <c r="O71" s="2" t="str">
        <f t="shared" si="18"/>
        <v>E</v>
      </c>
      <c r="P71" s="3">
        <f t="shared" si="19"/>
        <v>4</v>
      </c>
      <c r="Q71" s="58">
        <v>18</v>
      </c>
      <c r="R71" s="45">
        <v>31</v>
      </c>
      <c r="S71" s="2">
        <f t="shared" si="20"/>
        <v>49</v>
      </c>
      <c r="T71" s="2" t="str">
        <f t="shared" si="21"/>
        <v>F</v>
      </c>
      <c r="U71" s="3">
        <f t="shared" si="22"/>
        <v>0</v>
      </c>
      <c r="V71" s="48">
        <v>44</v>
      </c>
      <c r="W71" s="45">
        <v>35</v>
      </c>
      <c r="X71" s="2">
        <f t="shared" si="23"/>
        <v>79</v>
      </c>
      <c r="Y71" s="2" t="str">
        <f t="shared" si="24"/>
        <v>A</v>
      </c>
      <c r="Z71" s="3">
        <f t="shared" si="25"/>
        <v>8</v>
      </c>
      <c r="AA71" s="58">
        <v>28</v>
      </c>
      <c r="AB71" s="45">
        <v>31</v>
      </c>
      <c r="AC71" s="2">
        <f t="shared" si="26"/>
        <v>59</v>
      </c>
      <c r="AD71" s="2" t="str">
        <f t="shared" si="27"/>
        <v>D</v>
      </c>
      <c r="AE71" s="3">
        <f t="shared" si="28"/>
        <v>5</v>
      </c>
      <c r="AF71" s="48">
        <v>49</v>
      </c>
      <c r="AG71" s="45">
        <v>48</v>
      </c>
      <c r="AH71" s="2">
        <f t="shared" si="29"/>
        <v>97</v>
      </c>
      <c r="AI71" s="2" t="str">
        <f t="shared" si="30"/>
        <v>O</v>
      </c>
      <c r="AJ71" s="3">
        <f t="shared" si="31"/>
        <v>10</v>
      </c>
      <c r="AK71" s="45">
        <v>42</v>
      </c>
      <c r="AL71" s="45">
        <v>42</v>
      </c>
      <c r="AM71" s="10" t="str">
        <f t="shared" si="7"/>
        <v>S</v>
      </c>
      <c r="AN71" s="62">
        <f t="shared" si="8"/>
        <v>9</v>
      </c>
      <c r="AO71" s="48">
        <v>21</v>
      </c>
      <c r="AP71" s="45">
        <v>15</v>
      </c>
      <c r="AQ71" s="2">
        <f t="shared" si="32"/>
        <v>36</v>
      </c>
      <c r="AR71" s="2" t="str">
        <f t="shared" si="33"/>
        <v>A</v>
      </c>
      <c r="AS71" s="3">
        <f t="shared" si="34"/>
        <v>8</v>
      </c>
      <c r="AT71" s="47" t="str">
        <f t="shared" si="35"/>
        <v>Fail</v>
      </c>
      <c r="AU71" s="47" t="str">
        <f t="shared" si="36"/>
        <v>5.38</v>
      </c>
    </row>
    <row r="72" spans="1:47">
      <c r="A72" s="64" t="s">
        <v>79</v>
      </c>
      <c r="B72" s="48">
        <v>25</v>
      </c>
      <c r="C72" s="45">
        <v>26</v>
      </c>
      <c r="D72" s="2">
        <f t="shared" si="11"/>
        <v>51</v>
      </c>
      <c r="E72" s="2" t="str">
        <f t="shared" si="12"/>
        <v>E</v>
      </c>
      <c r="F72" s="3">
        <f t="shared" si="13"/>
        <v>4</v>
      </c>
      <c r="G72" s="48">
        <v>26</v>
      </c>
      <c r="H72" s="45">
        <v>31</v>
      </c>
      <c r="I72" s="2">
        <f t="shared" si="14"/>
        <v>57</v>
      </c>
      <c r="J72" s="2" t="str">
        <f t="shared" si="15"/>
        <v>D</v>
      </c>
      <c r="K72" s="3">
        <f t="shared" si="16"/>
        <v>5</v>
      </c>
      <c r="L72" s="48">
        <v>27</v>
      </c>
      <c r="M72" s="45">
        <v>26</v>
      </c>
      <c r="N72" s="2">
        <f t="shared" si="17"/>
        <v>53</v>
      </c>
      <c r="O72" s="2" t="str">
        <f t="shared" si="18"/>
        <v>E</v>
      </c>
      <c r="P72" s="3">
        <f t="shared" si="19"/>
        <v>4</v>
      </c>
      <c r="Q72" s="58">
        <v>7</v>
      </c>
      <c r="R72" s="45">
        <v>31</v>
      </c>
      <c r="S72" s="2">
        <f t="shared" si="20"/>
        <v>38</v>
      </c>
      <c r="T72" s="2" t="str">
        <f t="shared" si="21"/>
        <v>F</v>
      </c>
      <c r="U72" s="3">
        <f t="shared" si="22"/>
        <v>0</v>
      </c>
      <c r="V72" s="48">
        <v>27</v>
      </c>
      <c r="W72" s="45">
        <v>31</v>
      </c>
      <c r="X72" s="2">
        <f t="shared" si="23"/>
        <v>58</v>
      </c>
      <c r="Y72" s="2" t="str">
        <f t="shared" si="24"/>
        <v>D</v>
      </c>
      <c r="Z72" s="3">
        <f t="shared" si="25"/>
        <v>5</v>
      </c>
      <c r="AA72" s="58">
        <v>27</v>
      </c>
      <c r="AB72" s="45">
        <v>26</v>
      </c>
      <c r="AC72" s="2">
        <f t="shared" si="26"/>
        <v>53</v>
      </c>
      <c r="AD72" s="2" t="str">
        <f t="shared" si="27"/>
        <v>E</v>
      </c>
      <c r="AE72" s="3">
        <f t="shared" si="28"/>
        <v>4</v>
      </c>
      <c r="AF72" s="48">
        <v>48</v>
      </c>
      <c r="AG72" s="45">
        <v>42</v>
      </c>
      <c r="AH72" s="2">
        <f t="shared" si="29"/>
        <v>90</v>
      </c>
      <c r="AI72" s="2" t="str">
        <f t="shared" si="30"/>
        <v>O</v>
      </c>
      <c r="AJ72" s="3">
        <f t="shared" si="31"/>
        <v>10</v>
      </c>
      <c r="AK72" s="45">
        <v>36</v>
      </c>
      <c r="AL72" s="45">
        <v>36</v>
      </c>
      <c r="AM72" s="10" t="str">
        <f t="shared" si="7"/>
        <v>A</v>
      </c>
      <c r="AN72" s="62">
        <f t="shared" si="8"/>
        <v>8</v>
      </c>
      <c r="AO72" s="48">
        <v>22</v>
      </c>
      <c r="AP72" s="45">
        <v>16</v>
      </c>
      <c r="AQ72" s="2">
        <f t="shared" si="32"/>
        <v>38</v>
      </c>
      <c r="AR72" s="2" t="str">
        <f t="shared" si="33"/>
        <v>A</v>
      </c>
      <c r="AS72" s="3">
        <f t="shared" si="34"/>
        <v>8</v>
      </c>
      <c r="AT72" s="47" t="str">
        <f t="shared" si="35"/>
        <v>Fail</v>
      </c>
      <c r="AU72" s="47" t="str">
        <f t="shared" si="36"/>
        <v>4.69</v>
      </c>
    </row>
    <row r="73" spans="1:47">
      <c r="A73" s="64" t="s">
        <v>80</v>
      </c>
      <c r="B73" s="48">
        <v>32</v>
      </c>
      <c r="C73" s="45">
        <v>35</v>
      </c>
      <c r="D73" s="2">
        <f t="shared" si="11"/>
        <v>67</v>
      </c>
      <c r="E73" s="2" t="str">
        <f t="shared" si="12"/>
        <v>B</v>
      </c>
      <c r="F73" s="3">
        <f t="shared" si="13"/>
        <v>7</v>
      </c>
      <c r="G73" s="48">
        <v>27</v>
      </c>
      <c r="H73" s="45">
        <v>34</v>
      </c>
      <c r="I73" s="2">
        <f t="shared" si="14"/>
        <v>61</v>
      </c>
      <c r="J73" s="2" t="str">
        <f t="shared" si="15"/>
        <v>C</v>
      </c>
      <c r="K73" s="3">
        <f t="shared" si="16"/>
        <v>6</v>
      </c>
      <c r="L73" s="48">
        <v>30</v>
      </c>
      <c r="M73" s="45">
        <v>31</v>
      </c>
      <c r="N73" s="2">
        <f t="shared" si="17"/>
        <v>61</v>
      </c>
      <c r="O73" s="2" t="str">
        <f t="shared" si="18"/>
        <v>C</v>
      </c>
      <c r="P73" s="3">
        <f t="shared" si="19"/>
        <v>6</v>
      </c>
      <c r="Q73" s="58">
        <v>30</v>
      </c>
      <c r="R73" s="45">
        <v>43</v>
      </c>
      <c r="S73" s="2">
        <f t="shared" si="20"/>
        <v>73</v>
      </c>
      <c r="T73" s="2" t="str">
        <f t="shared" si="21"/>
        <v>A</v>
      </c>
      <c r="U73" s="3">
        <f t="shared" si="22"/>
        <v>8</v>
      </c>
      <c r="V73" s="48">
        <v>37</v>
      </c>
      <c r="W73" s="45">
        <v>40</v>
      </c>
      <c r="X73" s="2">
        <f t="shared" si="23"/>
        <v>77</v>
      </c>
      <c r="Y73" s="2" t="str">
        <f t="shared" si="24"/>
        <v>A</v>
      </c>
      <c r="Z73" s="3">
        <f t="shared" si="25"/>
        <v>8</v>
      </c>
      <c r="AA73" s="58">
        <v>33</v>
      </c>
      <c r="AB73" s="45">
        <v>36</v>
      </c>
      <c r="AC73" s="2">
        <f t="shared" si="26"/>
        <v>69</v>
      </c>
      <c r="AD73" s="2" t="str">
        <f t="shared" si="27"/>
        <v>B</v>
      </c>
      <c r="AE73" s="3">
        <f t="shared" si="28"/>
        <v>7</v>
      </c>
      <c r="AF73" s="48">
        <v>47</v>
      </c>
      <c r="AG73" s="45">
        <v>42</v>
      </c>
      <c r="AH73" s="2">
        <f t="shared" si="29"/>
        <v>89</v>
      </c>
      <c r="AI73" s="2" t="str">
        <f t="shared" si="30"/>
        <v>S</v>
      </c>
      <c r="AJ73" s="3">
        <f t="shared" si="31"/>
        <v>9</v>
      </c>
      <c r="AK73" s="45">
        <v>48</v>
      </c>
      <c r="AL73" s="45">
        <v>48</v>
      </c>
      <c r="AM73" s="10" t="str">
        <f t="shared" si="7"/>
        <v>O</v>
      </c>
      <c r="AN73" s="62">
        <f t="shared" si="8"/>
        <v>10</v>
      </c>
      <c r="AO73" s="48">
        <v>21</v>
      </c>
      <c r="AP73" s="45">
        <v>21</v>
      </c>
      <c r="AQ73" s="2">
        <f t="shared" si="32"/>
        <v>42</v>
      </c>
      <c r="AR73" s="2" t="str">
        <f t="shared" si="33"/>
        <v>S</v>
      </c>
      <c r="AS73" s="3">
        <f t="shared" si="34"/>
        <v>9</v>
      </c>
      <c r="AT73" s="47" t="str">
        <f t="shared" si="35"/>
        <v>Pass</v>
      </c>
      <c r="AU73" s="47" t="str">
        <f t="shared" si="36"/>
        <v>7.46</v>
      </c>
    </row>
    <row r="74" spans="1:47">
      <c r="A74" s="64" t="s">
        <v>81</v>
      </c>
      <c r="B74" s="48">
        <v>26</v>
      </c>
      <c r="C74" s="45">
        <v>38</v>
      </c>
      <c r="D74" s="2">
        <f t="shared" si="11"/>
        <v>64</v>
      </c>
      <c r="E74" s="2" t="str">
        <f t="shared" si="12"/>
        <v>C</v>
      </c>
      <c r="F74" s="3">
        <f t="shared" si="13"/>
        <v>6</v>
      </c>
      <c r="G74" s="48">
        <v>30</v>
      </c>
      <c r="H74" s="45">
        <v>39</v>
      </c>
      <c r="I74" s="2">
        <f t="shared" si="14"/>
        <v>69</v>
      </c>
      <c r="J74" s="2" t="str">
        <f t="shared" si="15"/>
        <v>B</v>
      </c>
      <c r="K74" s="3">
        <f t="shared" si="16"/>
        <v>7</v>
      </c>
      <c r="L74" s="48">
        <v>31</v>
      </c>
      <c r="M74" s="45">
        <v>41</v>
      </c>
      <c r="N74" s="2">
        <f t="shared" si="17"/>
        <v>72</v>
      </c>
      <c r="O74" s="2" t="str">
        <f t="shared" si="18"/>
        <v>A</v>
      </c>
      <c r="P74" s="3">
        <f t="shared" si="19"/>
        <v>8</v>
      </c>
      <c r="Q74" s="58">
        <v>39</v>
      </c>
      <c r="R74" s="45">
        <v>36</v>
      </c>
      <c r="S74" s="2">
        <f t="shared" si="20"/>
        <v>75</v>
      </c>
      <c r="T74" s="2" t="str">
        <f t="shared" si="21"/>
        <v>A</v>
      </c>
      <c r="U74" s="3">
        <f t="shared" si="22"/>
        <v>8</v>
      </c>
      <c r="V74" s="48">
        <v>36</v>
      </c>
      <c r="W74" s="45">
        <v>40</v>
      </c>
      <c r="X74" s="2">
        <f t="shared" si="23"/>
        <v>76</v>
      </c>
      <c r="Y74" s="2" t="str">
        <f t="shared" si="24"/>
        <v>A</v>
      </c>
      <c r="Z74" s="3">
        <f t="shared" si="25"/>
        <v>8</v>
      </c>
      <c r="AA74" s="58">
        <v>25</v>
      </c>
      <c r="AB74" s="45">
        <v>39</v>
      </c>
      <c r="AC74" s="2">
        <f t="shared" si="26"/>
        <v>64</v>
      </c>
      <c r="AD74" s="2" t="str">
        <f t="shared" si="27"/>
        <v>C</v>
      </c>
      <c r="AE74" s="3">
        <f t="shared" si="28"/>
        <v>6</v>
      </c>
      <c r="AF74" s="48">
        <v>49</v>
      </c>
      <c r="AG74" s="45">
        <v>48</v>
      </c>
      <c r="AH74" s="2">
        <f t="shared" si="29"/>
        <v>97</v>
      </c>
      <c r="AI74" s="2" t="str">
        <f t="shared" si="30"/>
        <v>O</v>
      </c>
      <c r="AJ74" s="3">
        <f t="shared" si="31"/>
        <v>10</v>
      </c>
      <c r="AK74" s="45">
        <v>48</v>
      </c>
      <c r="AL74" s="45">
        <v>48</v>
      </c>
      <c r="AM74" s="10" t="str">
        <f t="shared" si="7"/>
        <v>O</v>
      </c>
      <c r="AN74" s="62">
        <f t="shared" si="8"/>
        <v>10</v>
      </c>
      <c r="AO74" s="48">
        <v>12</v>
      </c>
      <c r="AP74" s="45">
        <v>18</v>
      </c>
      <c r="AQ74" s="2">
        <f t="shared" si="32"/>
        <v>30</v>
      </c>
      <c r="AR74" s="2" t="str">
        <f t="shared" si="33"/>
        <v>C</v>
      </c>
      <c r="AS74" s="3">
        <f t="shared" si="34"/>
        <v>6</v>
      </c>
      <c r="AT74" s="47" t="str">
        <f t="shared" si="35"/>
        <v>Pass</v>
      </c>
      <c r="AU74" s="47" t="str">
        <f t="shared" si="36"/>
        <v>7.54</v>
      </c>
    </row>
    <row r="75" spans="1:47" ht="15.75" thickBot="1">
      <c r="A75" s="65" t="s">
        <v>11</v>
      </c>
      <c r="B75" s="50"/>
      <c r="C75" s="51"/>
      <c r="D75" s="7"/>
      <c r="E75" s="7"/>
      <c r="F75" s="8"/>
      <c r="G75" s="50"/>
      <c r="H75" s="51"/>
      <c r="I75" s="7"/>
      <c r="J75" s="7"/>
      <c r="K75" s="8"/>
      <c r="L75" s="50"/>
      <c r="M75" s="51"/>
      <c r="N75" s="7"/>
      <c r="O75" s="7"/>
      <c r="P75" s="8"/>
      <c r="Q75" s="66"/>
      <c r="R75" s="51"/>
      <c r="S75" s="7"/>
      <c r="T75" s="7"/>
      <c r="U75" s="8"/>
      <c r="V75" s="50"/>
      <c r="W75" s="51"/>
      <c r="X75" s="7"/>
      <c r="Y75" s="7"/>
      <c r="Z75" s="8"/>
      <c r="AA75" s="66"/>
      <c r="AB75" s="51"/>
      <c r="AC75" s="7"/>
      <c r="AD75" s="7"/>
      <c r="AE75" s="8"/>
      <c r="AF75" s="50"/>
      <c r="AG75" s="51"/>
      <c r="AH75" s="7"/>
      <c r="AI75" s="7"/>
      <c r="AJ75" s="8"/>
      <c r="AK75" s="51"/>
      <c r="AL75" s="51"/>
      <c r="AM75" s="52"/>
      <c r="AN75" s="67"/>
      <c r="AO75" s="50"/>
      <c r="AP75" s="51"/>
      <c r="AQ75" s="7"/>
      <c r="AR75" s="7"/>
      <c r="AS75" s="8"/>
      <c r="AT75" s="126" t="s">
        <v>156</v>
      </c>
      <c r="AU75" s="127"/>
    </row>
    <row r="77" spans="1:47">
      <c r="C77" s="59"/>
      <c r="D77" s="59"/>
      <c r="E77" s="59"/>
      <c r="F77" s="59"/>
      <c r="G77" s="59"/>
      <c r="H77" s="59"/>
      <c r="I77" s="59"/>
      <c r="J77" s="59"/>
      <c r="K77" s="59"/>
    </row>
    <row r="78" spans="1:47">
      <c r="C78" s="59"/>
      <c r="D78" s="59"/>
      <c r="E78" s="59"/>
      <c r="F78" s="60"/>
      <c r="G78" s="60"/>
      <c r="H78" s="60"/>
      <c r="I78" s="59"/>
      <c r="J78" s="59"/>
      <c r="K78" s="59"/>
    </row>
    <row r="79" spans="1:47">
      <c r="C79" s="59"/>
      <c r="D79" s="59"/>
      <c r="E79" s="59"/>
      <c r="F79" s="60"/>
      <c r="G79" s="60"/>
      <c r="H79" s="60"/>
      <c r="I79" s="59"/>
      <c r="J79" s="59"/>
      <c r="K79" s="59"/>
    </row>
    <row r="80" spans="1:47">
      <c r="C80" s="59"/>
      <c r="D80" s="59"/>
      <c r="E80" s="59"/>
      <c r="F80" s="60"/>
      <c r="G80" s="60"/>
      <c r="H80" s="60"/>
      <c r="I80" s="59"/>
      <c r="J80" s="59"/>
      <c r="K80" s="59"/>
    </row>
    <row r="81" spans="3:44">
      <c r="C81" s="59"/>
      <c r="D81" s="59"/>
      <c r="E81" s="59"/>
      <c r="F81" s="59"/>
      <c r="G81" s="59"/>
      <c r="H81" s="59"/>
      <c r="I81" s="59"/>
      <c r="J81" s="59"/>
      <c r="K81" s="59"/>
    </row>
    <row r="82" spans="3:44">
      <c r="C82" s="59"/>
      <c r="D82" s="59"/>
      <c r="E82" s="59"/>
      <c r="F82" s="59"/>
      <c r="G82" s="59"/>
      <c r="H82" s="59"/>
      <c r="I82" s="59"/>
      <c r="J82" s="59"/>
      <c r="K82" s="59"/>
    </row>
    <row r="83" spans="3:44" ht="15.75"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spans="3:44">
      <c r="D84" s="74" t="s">
        <v>155</v>
      </c>
      <c r="E84" s="74"/>
      <c r="F84" s="74"/>
      <c r="G84" s="74"/>
      <c r="H84" s="74"/>
      <c r="I84" s="4"/>
      <c r="J84" s="4"/>
      <c r="K84" s="4"/>
      <c r="L84" s="56"/>
      <c r="M84" s="56"/>
      <c r="N84" s="4"/>
      <c r="O84" s="4"/>
      <c r="P84" s="4"/>
      <c r="Q84" s="56"/>
      <c r="R84" s="56"/>
      <c r="S84" s="4"/>
      <c r="T84" s="4"/>
      <c r="U84" s="4"/>
      <c r="V84" s="56"/>
      <c r="W84" s="56"/>
      <c r="X84" s="4"/>
      <c r="Y84" s="4"/>
      <c r="Z84" s="4"/>
      <c r="AA84" s="56"/>
      <c r="AB84" s="56"/>
      <c r="AC84" s="4"/>
      <c r="AD84" s="4"/>
      <c r="AE84" s="4"/>
      <c r="AF84" s="56"/>
      <c r="AG84" s="56"/>
      <c r="AH84" s="4"/>
      <c r="AI84" s="4"/>
      <c r="AJ84" s="4"/>
      <c r="AK84" s="56"/>
      <c r="AL84" s="56"/>
      <c r="AM84" s="74" t="s">
        <v>154</v>
      </c>
      <c r="AN84" s="74"/>
      <c r="AO84" s="74"/>
      <c r="AP84" s="74"/>
      <c r="AQ84" s="74"/>
      <c r="AR84" s="74"/>
    </row>
  </sheetData>
  <mergeCells count="51">
    <mergeCell ref="AT75:AU75"/>
    <mergeCell ref="D39:H39"/>
    <mergeCell ref="AM39:AR39"/>
    <mergeCell ref="D84:H84"/>
    <mergeCell ref="AM84:AR84"/>
    <mergeCell ref="V49:Z49"/>
    <mergeCell ref="AA49:AE49"/>
    <mergeCell ref="AF49:AJ49"/>
    <mergeCell ref="AK49:AN49"/>
    <mergeCell ref="AO49:AS49"/>
    <mergeCell ref="A47:AU47"/>
    <mergeCell ref="B48:F48"/>
    <mergeCell ref="G48:K48"/>
    <mergeCell ref="L48:P48"/>
    <mergeCell ref="Q48:U48"/>
    <mergeCell ref="V48:Z48"/>
    <mergeCell ref="AU48:AU50"/>
    <mergeCell ref="B49:F49"/>
    <mergeCell ref="G49:K49"/>
    <mergeCell ref="L49:P49"/>
    <mergeCell ref="Q49:U49"/>
    <mergeCell ref="AA48:AE48"/>
    <mergeCell ref="AF48:AJ48"/>
    <mergeCell ref="AK48:AN48"/>
    <mergeCell ref="AO48:AS48"/>
    <mergeCell ref="AT48:AT50"/>
    <mergeCell ref="A1:AU1"/>
    <mergeCell ref="AT4:AT6"/>
    <mergeCell ref="AA5:AE5"/>
    <mergeCell ref="AF5:AJ5"/>
    <mergeCell ref="B5:F5"/>
    <mergeCell ref="G5:K5"/>
    <mergeCell ref="L5:P5"/>
    <mergeCell ref="Q5:U5"/>
    <mergeCell ref="AK4:AN4"/>
    <mergeCell ref="AK5:AN5"/>
    <mergeCell ref="A2:AU2"/>
    <mergeCell ref="A3:AU3"/>
    <mergeCell ref="B4:F4"/>
    <mergeCell ref="G4:K4"/>
    <mergeCell ref="L4:P4"/>
    <mergeCell ref="Q4:U4"/>
    <mergeCell ref="A45:AU45"/>
    <mergeCell ref="A46:AU46"/>
    <mergeCell ref="V4:Z4"/>
    <mergeCell ref="AA4:AE4"/>
    <mergeCell ref="AF4:AJ4"/>
    <mergeCell ref="AO4:AS4"/>
    <mergeCell ref="AU4:AU6"/>
    <mergeCell ref="V5:Z5"/>
    <mergeCell ref="AO5:AS5"/>
  </mergeCells>
  <conditionalFormatting sqref="AK64:AL75 AQ8:AT24 AU7:AU24 B7:AT15 AI7:AN24 AQ25:AU75 I41:I75 D41:F75 N7:P75 S7:U75 X7:Z75 AC7:AE75 AQ7:AS75 AT8:AU75 AL7:AN47 AH7:AJ75 AK16:AN47 J7:K75 I7:I37 D7:F37 AL49:AN75 AK49 AK51:AK63">
    <cfRule type="containsText" dxfId="125" priority="467" operator="containsText" text="F">
      <formula>NOT(ISERROR(SEARCH("F",B7)))</formula>
    </cfRule>
  </conditionalFormatting>
  <conditionalFormatting sqref="AU7:AU75">
    <cfRule type="cellIs" dxfId="124" priority="466" operator="equal">
      <formula>"FAIL"</formula>
    </cfRule>
  </conditionalFormatting>
  <conditionalFormatting sqref="AK64:AL75 AF4:AF5 L4:L5 AQ7:AU75 I41:I75 D41:F75 N7:P75 S7:U75 X7:Z75 AC7:AE75 AH7:AJ75 AK7:AN47 J7:K75 I7:I37 D7:F37 AL49:AN75 AK49 AK51:AK63">
    <cfRule type="cellIs" dxfId="123" priority="465" operator="equal">
      <formula>"NE"</formula>
    </cfRule>
  </conditionalFormatting>
  <conditionalFormatting sqref="AK64:AL75 L4:L5 AQ7:AU75 I41:I75 D41:F75 N7:P75 S7:U75 X7:Z75 AC7:AE75 AH7:AJ75 AK7:AN47 J7:K75 I7:I37 D7:F37 AL49:AN75 AK49 AK51:AK63">
    <cfRule type="beginsWith" dxfId="122" priority="464" operator="beginsWith" text="F">
      <formula>LEFT(D4,1)="F"</formula>
    </cfRule>
  </conditionalFormatting>
  <conditionalFormatting sqref="AK64:AL75 AF4:AF5 L4:L5 AQ7:AU75 I41:I75 D41:F75 N7:P75 S7:U75 X7:Z75 AC7:AE75 AH7:AJ75 AK7:AN47 J7:K75 I7:I37 D7:F37 AL49:AN75 AK49 AK51:AK63">
    <cfRule type="cellIs" dxfId="121" priority="463" operator="equal">
      <formula>"AB"</formula>
    </cfRule>
  </conditionalFormatting>
  <conditionalFormatting sqref="AK64:AL75 I41:I75 D41:F75 N7:P75 S7:U75 X7:Z75 AC7:AE75 AQ7:AS75 AH7:AJ75 AK7:AN47 J7:K75 I7:I37 D7:F37 AL49:AN75 AK49 AK51:AK63">
    <cfRule type="cellIs" dxfId="120" priority="448" operator="equal">
      <formula>"NA"</formula>
    </cfRule>
  </conditionalFormatting>
  <conditionalFormatting sqref="AT7:AT75">
    <cfRule type="cellIs" dxfId="119" priority="257" operator="equal">
      <formula>"NE"</formula>
    </cfRule>
    <cfRule type="cellIs" dxfId="118" priority="258" operator="equal">
      <formula>"FAIL"</formula>
    </cfRule>
    <cfRule type="cellIs" dxfId="117" priority="259" operator="equal">
      <formula>"FAIL"</formula>
    </cfRule>
  </conditionalFormatting>
  <conditionalFormatting sqref="AU7:AU75">
    <cfRule type="cellIs" dxfId="116" priority="243" operator="equal">
      <formula>"NE"</formula>
    </cfRule>
    <cfRule type="cellIs" dxfId="115" priority="244" operator="equal">
      <formula>"AB"</formula>
    </cfRule>
    <cfRule type="cellIs" dxfId="114" priority="245" operator="equal">
      <formula>"Fail"</formula>
    </cfRule>
    <cfRule type="cellIs" dxfId="113" priority="246" operator="equal">
      <formula>"f"</formula>
    </cfRule>
  </conditionalFormatting>
  <conditionalFormatting sqref="C41:I75 AO7:AU75 AK7:AN47 B7:B75 J7:AJ75 C7:I37 AL49:AN75 AK49 AK51:AK75">
    <cfRule type="cellIs" dxfId="112" priority="240" operator="equal">
      <formula>"FAIL"</formula>
    </cfRule>
    <cfRule type="cellIs" dxfId="111" priority="241" operator="equal">
      <formula>"f"</formula>
    </cfRule>
    <cfRule type="cellIs" dxfId="110" priority="242" operator="equal">
      <formula>"ab"</formula>
    </cfRule>
  </conditionalFormatting>
  <conditionalFormatting sqref="AD83:AQ83">
    <cfRule type="cellIs" dxfId="109" priority="236" operator="equal">
      <formula>"NE"</formula>
    </cfRule>
    <cfRule type="cellIs" dxfId="108" priority="237" operator="equal">
      <formula>"AB"</formula>
    </cfRule>
    <cfRule type="cellIs" dxfId="107" priority="238" operator="equal">
      <formula>"fAIL"</formula>
    </cfRule>
    <cfRule type="cellIs" dxfId="106" priority="239" operator="equal">
      <formula>"F"</formula>
    </cfRule>
  </conditionalFormatting>
  <conditionalFormatting sqref="I41:I75 AL49:AN75 N7:P75 S7:U75 X7:Z75 AC7:AE75 AH7:AJ75 AQ7:AS75 AL7:AN47 J7:K75 I7:I37 D7:F37 D41:F75">
    <cfRule type="cellIs" dxfId="105" priority="228" operator="equal">
      <formula>"Fail"</formula>
    </cfRule>
    <cfRule type="cellIs" dxfId="104" priority="229" operator="equal">
      <formula>"AB"</formula>
    </cfRule>
    <cfRule type="cellIs" dxfId="103" priority="230" operator="equal">
      <formula>"F"</formula>
    </cfRule>
  </conditionalFormatting>
  <conditionalFormatting sqref="C41:I75 AO7:AU75 AK7:AN47 A7:B75 J7:AJ75 C7:I37 AL49:AN75 AK49 AK51:AK75">
    <cfRule type="cellIs" dxfId="102" priority="147" operator="equal">
      <formula>"fail"</formula>
    </cfRule>
    <cfRule type="cellIs" dxfId="101" priority="148" operator="equal">
      <formula>"fail"</formula>
    </cfRule>
    <cfRule type="cellIs" dxfId="100" priority="149" operator="equal">
      <formula>"fail"</formula>
    </cfRule>
    <cfRule type="cellIs" dxfId="99" priority="150" operator="equal">
      <formula>"f"</formula>
    </cfRule>
    <cfRule type="cellIs" dxfId="98" priority="151" operator="equal">
      <formula>"f"</formula>
    </cfRule>
  </conditionalFormatting>
  <conditionalFormatting sqref="AM7:AN47 AM49:AN75">
    <cfRule type="cellIs" dxfId="97" priority="126" operator="equal">
      <formula>"fail"</formula>
    </cfRule>
    <cfRule type="cellIs" dxfId="96" priority="127" operator="equal">
      <formula>"fail"</formula>
    </cfRule>
    <cfRule type="cellIs" dxfId="95" priority="128" operator="equal">
      <formula>"f"</formula>
    </cfRule>
    <cfRule type="cellIs" dxfId="94" priority="129" operator="equal">
      <formula>"f"</formula>
    </cfRule>
    <cfRule type="cellIs" dxfId="93" priority="130" operator="equal">
      <formula>"f"</formula>
    </cfRule>
  </conditionalFormatting>
  <conditionalFormatting sqref="AT7:AT75 AM7:AN47 AM49:AN75">
    <cfRule type="cellIs" dxfId="92" priority="125" operator="equal">
      <formula>"Fail"</formula>
    </cfRule>
  </conditionalFormatting>
  <conditionalFormatting sqref="AT7:AT75 AM7:AN47 AM49:AN75">
    <cfRule type="cellIs" dxfId="91" priority="124" operator="equal">
      <formula>"F"</formula>
    </cfRule>
  </conditionalFormatting>
  <conditionalFormatting sqref="AT7:AT75 AM7:AN47 AM49:AN75">
    <cfRule type="cellIs" dxfId="90" priority="121" operator="equal">
      <formula>"ab"</formula>
    </cfRule>
    <cfRule type="cellIs" dxfId="89" priority="122" operator="equal">
      <formula>"Fail"</formula>
    </cfRule>
    <cfRule type="cellIs" dxfId="88" priority="123" operator="equal">
      <formula>"F"</formula>
    </cfRule>
  </conditionalFormatting>
  <conditionalFormatting sqref="AT7:AT75 AM7:AN47 AM49:AN75">
    <cfRule type="cellIs" dxfId="87" priority="119" operator="equal">
      <formula>"AB"</formula>
    </cfRule>
    <cfRule type="cellIs" dxfId="86" priority="120" operator="equal">
      <formula>"F"</formula>
    </cfRule>
  </conditionalFormatting>
  <conditionalFormatting sqref="AT7:AU75 AM7:AN47 AM49:AN75">
    <cfRule type="cellIs" dxfId="85" priority="117" operator="equal">
      <formula>"fAIL"</formula>
    </cfRule>
    <cfRule type="cellIs" dxfId="84" priority="118" operator="equal">
      <formula>"AB"</formula>
    </cfRule>
  </conditionalFormatting>
  <conditionalFormatting sqref="AT7:AT75 AM7:AN47 AM49:AN75">
    <cfRule type="cellIs" dxfId="83" priority="116" operator="equal">
      <formula>"F"</formula>
    </cfRule>
  </conditionalFormatting>
  <conditionalFormatting sqref="AT7:AT75 AM7:AN47 AM49:AN75">
    <cfRule type="cellIs" dxfId="82" priority="114" operator="equal">
      <formula>"F"</formula>
    </cfRule>
    <cfRule type="cellIs" dxfId="81" priority="115" operator="equal">
      <formula>"AB"</formula>
    </cfRule>
  </conditionalFormatting>
  <conditionalFormatting sqref="AT7:AU75 AM7:AN47 AM49:AN75">
    <cfRule type="cellIs" dxfId="80" priority="109" operator="equal">
      <formula>"FAIL"</formula>
    </cfRule>
    <cfRule type="cellIs" dxfId="79" priority="110" operator="equal">
      <formula>"FAIL"</formula>
    </cfRule>
    <cfRule type="cellIs" dxfId="78" priority="111" operator="equal">
      <formula>"F"</formula>
    </cfRule>
    <cfRule type="cellIs" dxfId="77" priority="112" operator="equal">
      <formula>"F"</formula>
    </cfRule>
    <cfRule type="cellIs" dxfId="76" priority="113" operator="equal">
      <formula>"F"</formula>
    </cfRule>
  </conditionalFormatting>
  <conditionalFormatting sqref="AT7:AU75">
    <cfRule type="cellIs" dxfId="75" priority="95" operator="equal">
      <formula>"F"</formula>
    </cfRule>
    <cfRule type="cellIs" dxfId="74" priority="96" operator="equal">
      <formula>"AB"</formula>
    </cfRule>
  </conditionalFormatting>
  <conditionalFormatting sqref="C41:I75 AO7:AU75 AK7:AN47 B7:B75 J7:AJ75 C7:I37 AL49:AN75 AK49 AK51:AK75">
    <cfRule type="cellIs" dxfId="73" priority="79" operator="equal">
      <formula>"ab"</formula>
    </cfRule>
    <cfRule type="cellIs" dxfId="72" priority="80" operator="equal">
      <formula>"ab"</formula>
    </cfRule>
  </conditionalFormatting>
  <conditionalFormatting sqref="F80">
    <cfRule type="cellIs" dxfId="71" priority="64" operator="equal">
      <formula>"fail"</formula>
    </cfRule>
    <cfRule type="cellIs" dxfId="70" priority="65" operator="equal">
      <formula>"fail"</formula>
    </cfRule>
    <cfRule type="cellIs" dxfId="69" priority="66" operator="equal">
      <formula>"fail"</formula>
    </cfRule>
    <cfRule type="cellIs" dxfId="68" priority="67" operator="equal">
      <formula>"f"</formula>
    </cfRule>
    <cfRule type="cellIs" dxfId="67" priority="68" operator="equal">
      <formula>"f"</formula>
    </cfRule>
  </conditionalFormatting>
  <conditionalFormatting sqref="AF48:AF49 L48:L49">
    <cfRule type="cellIs" dxfId="66" priority="63" operator="equal">
      <formula>"NE"</formula>
    </cfRule>
  </conditionalFormatting>
  <conditionalFormatting sqref="L48:L49">
    <cfRule type="beginsWith" dxfId="65" priority="62" operator="beginsWith" text="F">
      <formula>LEFT(L48,1)="F"</formula>
    </cfRule>
  </conditionalFormatting>
  <conditionalFormatting sqref="AF48:AF49 L48:L49">
    <cfRule type="cellIs" dxfId="64" priority="61" operator="equal">
      <formula>"AB"</formula>
    </cfRule>
  </conditionalFormatting>
  <conditionalFormatting sqref="AH39:AJ39 AL39:AM39 AC39:AE39 X39:Z39 S39:U39 N39:P39 J39:K39">
    <cfRule type="beginsWith" dxfId="63" priority="60" operator="beginsWith" text="F">
      <formula>LEFT(J39,1)="F"</formula>
    </cfRule>
  </conditionalFormatting>
  <conditionalFormatting sqref="AH39:AJ39 AL39:AM39 AC39:AE39 X39:Z39 S39:U39 N39:P39 J39:K39">
    <cfRule type="cellIs" dxfId="62" priority="59" operator="equal">
      <formula>"AB"</formula>
    </cfRule>
  </conditionalFormatting>
  <conditionalFormatting sqref="AH39:AJ39 AL39:AM39 AC39:AE39 X39:Z39 S39:U39 N39:P39 J39:K39">
    <cfRule type="cellIs" dxfId="61" priority="58" operator="equal">
      <formula>"NE"</formula>
    </cfRule>
  </conditionalFormatting>
  <conditionalFormatting sqref="AH39:AJ39 AL39:AM39 AC39:AE39 X39:Z39 S39:U39 N39:P39 J39:K39">
    <cfRule type="containsText" dxfId="60" priority="57" operator="containsText" text="F">
      <formula>NOT(ISERROR(SEARCH("F",J39)))</formula>
    </cfRule>
  </conditionalFormatting>
  <conditionalFormatting sqref="AH39:AJ39 AL39:AM39 AC39:AE39 X39:Z39 S39:U39 N39:P39 J39:K39">
    <cfRule type="cellIs" dxfId="59" priority="56" operator="equal">
      <formula>"NA"</formula>
    </cfRule>
  </conditionalFormatting>
  <conditionalFormatting sqref="J39:AM39">
    <cfRule type="cellIs" dxfId="58" priority="53" operator="equal">
      <formula>"Fail"</formula>
    </cfRule>
    <cfRule type="cellIs" dxfId="57" priority="54" operator="equal">
      <formula>"AB"</formula>
    </cfRule>
    <cfRule type="cellIs" dxfId="56" priority="55" operator="equal">
      <formula>"F"</formula>
    </cfRule>
  </conditionalFormatting>
  <conditionalFormatting sqref="J39:AM39">
    <cfRule type="cellIs" dxfId="55" priority="48" operator="equal">
      <formula>"fail"</formula>
    </cfRule>
    <cfRule type="cellIs" dxfId="54" priority="49" operator="equal">
      <formula>"fail"</formula>
    </cfRule>
    <cfRule type="cellIs" dxfId="53" priority="50" operator="equal">
      <formula>"f"</formula>
    </cfRule>
    <cfRule type="cellIs" dxfId="52" priority="51" operator="equal">
      <formula>"f"</formula>
    </cfRule>
    <cfRule type="cellIs" dxfId="51" priority="52" operator="equal">
      <formula>"f"</formula>
    </cfRule>
  </conditionalFormatting>
  <conditionalFormatting sqref="AM39">
    <cfRule type="cellIs" dxfId="50" priority="47" operator="equal">
      <formula>"Fail"</formula>
    </cfRule>
  </conditionalFormatting>
  <conditionalFormatting sqref="AM39">
    <cfRule type="cellIs" dxfId="49" priority="46" operator="equal">
      <formula>"F"</formula>
    </cfRule>
  </conditionalFormatting>
  <conditionalFormatting sqref="AM39">
    <cfRule type="cellIs" dxfId="48" priority="43" operator="equal">
      <formula>"ab"</formula>
    </cfRule>
    <cfRule type="cellIs" dxfId="47" priority="44" operator="equal">
      <formula>"Fail"</formula>
    </cfRule>
    <cfRule type="cellIs" dxfId="46" priority="45" operator="equal">
      <formula>"F"</formula>
    </cfRule>
  </conditionalFormatting>
  <conditionalFormatting sqref="AM39">
    <cfRule type="cellIs" dxfId="45" priority="41" operator="equal">
      <formula>"AB"</formula>
    </cfRule>
    <cfRule type="cellIs" dxfId="44" priority="42" operator="equal">
      <formula>"F"</formula>
    </cfRule>
  </conditionalFormatting>
  <conditionalFormatting sqref="AM39">
    <cfRule type="cellIs" dxfId="43" priority="39" operator="equal">
      <formula>"fAIL"</formula>
    </cfRule>
    <cfRule type="cellIs" dxfId="42" priority="40" operator="equal">
      <formula>"AB"</formula>
    </cfRule>
  </conditionalFormatting>
  <conditionalFormatting sqref="AM39">
    <cfRule type="cellIs" dxfId="41" priority="38" operator="equal">
      <formula>"F"</formula>
    </cfRule>
  </conditionalFormatting>
  <conditionalFormatting sqref="AM39">
    <cfRule type="cellIs" dxfId="40" priority="36" operator="equal">
      <formula>"F"</formula>
    </cfRule>
    <cfRule type="cellIs" dxfId="39" priority="37" operator="equal">
      <formula>"AB"</formula>
    </cfRule>
  </conditionalFormatting>
  <conditionalFormatting sqref="AM39">
    <cfRule type="cellIs" dxfId="38" priority="31" operator="equal">
      <formula>"FAIL"</formula>
    </cfRule>
    <cfRule type="cellIs" dxfId="37" priority="32" operator="equal">
      <formula>"FAIL"</formula>
    </cfRule>
    <cfRule type="cellIs" dxfId="36" priority="33" operator="equal">
      <formula>"F"</formula>
    </cfRule>
    <cfRule type="cellIs" dxfId="35" priority="34" operator="equal">
      <formula>"F"</formula>
    </cfRule>
    <cfRule type="cellIs" dxfId="34" priority="35" operator="equal">
      <formula>"F"</formula>
    </cfRule>
  </conditionalFormatting>
  <conditionalFormatting sqref="AQ84:AR84 AH84:AJ84 AC84:AE84 X84:Z84 S84:U84 N84:P84 AL84:AN84 J84:K84">
    <cfRule type="beginsWith" dxfId="33" priority="30" operator="beginsWith" text="F">
      <formula>LEFT(J84,1)="F"</formula>
    </cfRule>
  </conditionalFormatting>
  <conditionalFormatting sqref="AQ84:AR84 AH84:AJ84 AC84:AE84 X84:Z84 S84:U84 N84:P84 AL84:AN84 J84:K84">
    <cfRule type="cellIs" dxfId="32" priority="29" operator="equal">
      <formula>"AB"</formula>
    </cfRule>
  </conditionalFormatting>
  <conditionalFormatting sqref="AQ84:AR84 AH84:AJ84 AC84:AE84 X84:Z84 S84:U84 N84:P84 AL84:AN84 J84:K84">
    <cfRule type="cellIs" dxfId="31" priority="28" operator="equal">
      <formula>"NE"</formula>
    </cfRule>
  </conditionalFormatting>
  <conditionalFormatting sqref="AQ84:AR84 AH84:AJ84 AC84:AE84 X84:Z84 S84:U84 N84:P84 AL84:AN84 J84:K84">
    <cfRule type="containsText" dxfId="30" priority="27" operator="containsText" text="F">
      <formula>NOT(ISERROR(SEARCH("F",J84)))</formula>
    </cfRule>
  </conditionalFormatting>
  <conditionalFormatting sqref="AQ84:AR84 AH84:AJ84 AC84:AE84 X84:Z84 S84:U84 N84:P84 AL84:AN84 J84:K84">
    <cfRule type="cellIs" dxfId="29" priority="26" operator="equal">
      <formula>"NA"</formula>
    </cfRule>
  </conditionalFormatting>
  <conditionalFormatting sqref="J84:AR84">
    <cfRule type="cellIs" dxfId="28" priority="23" operator="equal">
      <formula>"Fail"</formula>
    </cfRule>
    <cfRule type="cellIs" dxfId="27" priority="24" operator="equal">
      <formula>"AB"</formula>
    </cfRule>
    <cfRule type="cellIs" dxfId="26" priority="25" operator="equal">
      <formula>"F"</formula>
    </cfRule>
  </conditionalFormatting>
  <conditionalFormatting sqref="J84:AM84">
    <cfRule type="cellIs" dxfId="25" priority="18" operator="equal">
      <formula>"fail"</formula>
    </cfRule>
    <cfRule type="cellIs" dxfId="24" priority="19" operator="equal">
      <formula>"fail"</formula>
    </cfRule>
    <cfRule type="cellIs" dxfId="23" priority="20" operator="equal">
      <formula>"f"</formula>
    </cfRule>
    <cfRule type="cellIs" dxfId="22" priority="21" operator="equal">
      <formula>"f"</formula>
    </cfRule>
    <cfRule type="cellIs" dxfId="21" priority="22" operator="equal">
      <formula>"f"</formula>
    </cfRule>
  </conditionalFormatting>
  <conditionalFormatting sqref="AM84">
    <cfRule type="cellIs" dxfId="20" priority="17" operator="equal">
      <formula>"Fail"</formula>
    </cfRule>
  </conditionalFormatting>
  <conditionalFormatting sqref="AM84">
    <cfRule type="cellIs" dxfId="19" priority="16" operator="equal">
      <formula>"F"</formula>
    </cfRule>
  </conditionalFormatting>
  <conditionalFormatting sqref="AM84">
    <cfRule type="cellIs" dxfId="18" priority="13" operator="equal">
      <formula>"ab"</formula>
    </cfRule>
    <cfRule type="cellIs" dxfId="17" priority="14" operator="equal">
      <formula>"Fail"</formula>
    </cfRule>
    <cfRule type="cellIs" dxfId="16" priority="15" operator="equal">
      <formula>"F"</formula>
    </cfRule>
  </conditionalFormatting>
  <conditionalFormatting sqref="AM84">
    <cfRule type="cellIs" dxfId="15" priority="11" operator="equal">
      <formula>"AB"</formula>
    </cfRule>
    <cfRule type="cellIs" dxfId="14" priority="12" operator="equal">
      <formula>"F"</formula>
    </cfRule>
  </conditionalFormatting>
  <conditionalFormatting sqref="AM84">
    <cfRule type="cellIs" dxfId="13" priority="9" operator="equal">
      <formula>"fAIL"</formula>
    </cfRule>
    <cfRule type="cellIs" dxfId="12" priority="10" operator="equal">
      <formula>"AB"</formula>
    </cfRule>
  </conditionalFormatting>
  <conditionalFormatting sqref="AM84">
    <cfRule type="cellIs" dxfId="11" priority="8" operator="equal">
      <formula>"F"</formula>
    </cfRule>
  </conditionalFormatting>
  <conditionalFormatting sqref="AM84">
    <cfRule type="cellIs" dxfId="10" priority="6" operator="equal">
      <formula>"F"</formula>
    </cfRule>
    <cfRule type="cellIs" dxfId="9" priority="7" operator="equal">
      <formula>"AB"</formula>
    </cfRule>
  </conditionalFormatting>
  <conditionalFormatting sqref="AM84">
    <cfRule type="cellIs" dxfId="8" priority="1" operator="equal">
      <formula>"FAIL"</formula>
    </cfRule>
    <cfRule type="cellIs" dxfId="7" priority="2" operator="equal">
      <formula>"FAIL"</formula>
    </cfRule>
    <cfRule type="cellIs" dxfId="6" priority="3" operator="equal">
      <formula>"F"</formula>
    </cfRule>
    <cfRule type="cellIs" dxfId="5" priority="4" operator="equal">
      <formula>"F"</formula>
    </cfRule>
    <cfRule type="cellIs" dxfId="4" priority="5" operator="equal">
      <formula>"F"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Physics</vt:lpstr>
      <vt:lpstr>Chemistry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2020-02-03T08:26:40Z</dcterms:modified>
</cp:coreProperties>
</file>